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urraygreysociety.sharepoint.com/sites/General/Shared Documents/5. DNA/"/>
    </mc:Choice>
  </mc:AlternateContent>
  <xr:revisionPtr revIDLastSave="20" documentId="8_{5C85D6FD-35F7-4D5E-8BE0-67E83CEA98EB}" xr6:coauthVersionLast="47" xr6:coauthVersionMax="47" xr10:uidLastSave="{18E7AE86-C6D6-45AA-8695-99361B867564}"/>
  <bookViews>
    <workbookView xWindow="28680" yWindow="-120" windowWidth="38640" windowHeight="21120" activeTab="1" xr2:uid="{104FFF23-0418-4B90-A8A0-4A0CD2F414E2}"/>
  </bookViews>
  <sheets>
    <sheet name="Instructions &amp; T&amp;Cs READ FIRST" sheetId="5" r:id="rId1"/>
    <sheet name="Application Form" sheetId="1" r:id="rId2"/>
    <sheet name="WBYS Internal Use Only" sheetId="6" r:id="rId3"/>
  </sheets>
  <definedNames>
    <definedName name="Commercial_Testing">'Application Form'!$Z$24:$Z$25</definedName>
    <definedName name="Genotype_85K_and_Parentage">'Application Form'!$Z$14:$Z$22</definedName>
    <definedName name="NoChipCodes">'Application Form'!#REF!</definedName>
    <definedName name="NoProfileCodes">'Application Form'!$AB$15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2" i="6" l="1"/>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N14" i="1" l="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13" i="1"/>
  <c r="J14" i="1"/>
  <c r="G3" i="6" s="1"/>
  <c r="J15" i="1"/>
  <c r="J16" i="1"/>
  <c r="G5" i="6" s="1"/>
  <c r="J17" i="1"/>
  <c r="G6" i="6" s="1"/>
  <c r="J18" i="1"/>
  <c r="G7" i="6" s="1"/>
  <c r="J19" i="1"/>
  <c r="G8" i="6" s="1"/>
  <c r="J20" i="1"/>
  <c r="G9" i="6" s="1"/>
  <c r="J21" i="1"/>
  <c r="G10" i="6" s="1"/>
  <c r="J22" i="1"/>
  <c r="G11" i="6" s="1"/>
  <c r="J23" i="1"/>
  <c r="G12" i="6" s="1"/>
  <c r="J24" i="1"/>
  <c r="G13" i="6" s="1"/>
  <c r="J25" i="1"/>
  <c r="G14" i="6" s="1"/>
  <c r="J26" i="1"/>
  <c r="G15" i="6" s="1"/>
  <c r="J27" i="1"/>
  <c r="G16" i="6" s="1"/>
  <c r="J28" i="1"/>
  <c r="G17" i="6" s="1"/>
  <c r="J29" i="1"/>
  <c r="G18" i="6" s="1"/>
  <c r="J30" i="1"/>
  <c r="G19" i="6" s="1"/>
  <c r="J31" i="1"/>
  <c r="G20" i="6" s="1"/>
  <c r="J32" i="1"/>
  <c r="G21" i="6" s="1"/>
  <c r="J33" i="1"/>
  <c r="G22" i="6" s="1"/>
  <c r="J34" i="1"/>
  <c r="G23" i="6" s="1"/>
  <c r="J35" i="1"/>
  <c r="G24" i="6" s="1"/>
  <c r="J36" i="1"/>
  <c r="G25" i="6" s="1"/>
  <c r="J37" i="1"/>
  <c r="G26" i="6" s="1"/>
  <c r="J38" i="1"/>
  <c r="G27" i="6" s="1"/>
  <c r="J39" i="1"/>
  <c r="G28" i="6" s="1"/>
  <c r="J40" i="1"/>
  <c r="G29" i="6" s="1"/>
  <c r="J41" i="1"/>
  <c r="G30" i="6" s="1"/>
  <c r="J42" i="1"/>
  <c r="G31" i="6" s="1"/>
  <c r="J43" i="1"/>
  <c r="G32" i="6" s="1"/>
  <c r="J44" i="1"/>
  <c r="G33" i="6" s="1"/>
  <c r="J45" i="1"/>
  <c r="G34" i="6" s="1"/>
  <c r="J46" i="1"/>
  <c r="G35" i="6" s="1"/>
  <c r="J47" i="1"/>
  <c r="G36" i="6" s="1"/>
  <c r="J48" i="1"/>
  <c r="G37" i="6" s="1"/>
  <c r="J49" i="1"/>
  <c r="G38" i="6" s="1"/>
  <c r="J50" i="1"/>
  <c r="G39" i="6" s="1"/>
  <c r="J51" i="1"/>
  <c r="G40" i="6" s="1"/>
  <c r="J52" i="1"/>
  <c r="G41" i="6" s="1"/>
  <c r="J53" i="1"/>
  <c r="G42" i="6" s="1"/>
  <c r="J54" i="1"/>
  <c r="G43" i="6" s="1"/>
  <c r="J55" i="1"/>
  <c r="G44" i="6" s="1"/>
  <c r="J56" i="1"/>
  <c r="G45" i="6" s="1"/>
  <c r="J57" i="1"/>
  <c r="G46" i="6" s="1"/>
  <c r="J58" i="1"/>
  <c r="G47" i="6" s="1"/>
  <c r="J59" i="1"/>
  <c r="G48" i="6" s="1"/>
  <c r="J60" i="1"/>
  <c r="G49" i="6" s="1"/>
  <c r="J61" i="1"/>
  <c r="G50" i="6" s="1"/>
  <c r="J62" i="1"/>
  <c r="G51" i="6" s="1"/>
  <c r="J63" i="1"/>
  <c r="G52" i="6" s="1"/>
  <c r="J64" i="1"/>
  <c r="G53" i="6" s="1"/>
  <c r="J65" i="1"/>
  <c r="G54" i="6" s="1"/>
  <c r="J66" i="1"/>
  <c r="G55" i="6" s="1"/>
  <c r="J67" i="1"/>
  <c r="G56" i="6" s="1"/>
  <c r="J68" i="1"/>
  <c r="G57" i="6" s="1"/>
  <c r="J69" i="1"/>
  <c r="G58" i="6" s="1"/>
  <c r="J70" i="1"/>
  <c r="G59" i="6" s="1"/>
  <c r="J71" i="1"/>
  <c r="G60" i="6" s="1"/>
  <c r="J72" i="1"/>
  <c r="G61" i="6" s="1"/>
  <c r="J73" i="1"/>
  <c r="G62" i="6" s="1"/>
  <c r="J74" i="1"/>
  <c r="G63" i="6" s="1"/>
  <c r="J75" i="1"/>
  <c r="G64" i="6" s="1"/>
  <c r="J76" i="1"/>
  <c r="G65" i="6" s="1"/>
  <c r="J77" i="1"/>
  <c r="G66" i="6" s="1"/>
  <c r="J78" i="1"/>
  <c r="G67" i="6" s="1"/>
  <c r="J79" i="1"/>
  <c r="G68" i="6" s="1"/>
  <c r="J80" i="1"/>
  <c r="G69" i="6" s="1"/>
  <c r="J81" i="1"/>
  <c r="G70" i="6" s="1"/>
  <c r="J82" i="1"/>
  <c r="G71" i="6" s="1"/>
  <c r="J83" i="1"/>
  <c r="G72" i="6" s="1"/>
  <c r="J84" i="1"/>
  <c r="G73" i="6" s="1"/>
  <c r="J85" i="1"/>
  <c r="G74" i="6" s="1"/>
  <c r="J86" i="1"/>
  <c r="G75" i="6" s="1"/>
  <c r="J87" i="1"/>
  <c r="G76" i="6" s="1"/>
  <c r="J88" i="1"/>
  <c r="G77" i="6" s="1"/>
  <c r="J89" i="1"/>
  <c r="G78" i="6" s="1"/>
  <c r="J90" i="1"/>
  <c r="G79" i="6" s="1"/>
  <c r="J91" i="1"/>
  <c r="G80" i="6" s="1"/>
  <c r="J92" i="1"/>
  <c r="G81" i="6" s="1"/>
  <c r="J93" i="1"/>
  <c r="G82" i="6" s="1"/>
  <c r="J94" i="1"/>
  <c r="G83" i="6" s="1"/>
  <c r="J95" i="1"/>
  <c r="G84" i="6" s="1"/>
  <c r="J96" i="1"/>
  <c r="G85" i="6" s="1"/>
  <c r="J97" i="1"/>
  <c r="G86" i="6" s="1"/>
  <c r="J98" i="1"/>
  <c r="G87" i="6" s="1"/>
  <c r="J99" i="1"/>
  <c r="G88" i="6" s="1"/>
  <c r="J100" i="1"/>
  <c r="G89" i="6" s="1"/>
  <c r="J101" i="1"/>
  <c r="G90" i="6" s="1"/>
  <c r="J102" i="1"/>
  <c r="G91" i="6" s="1"/>
  <c r="J103" i="1"/>
  <c r="G92" i="6" s="1"/>
  <c r="J104" i="1"/>
  <c r="G93" i="6" s="1"/>
  <c r="J105" i="1"/>
  <c r="G94" i="6" s="1"/>
  <c r="J106" i="1"/>
  <c r="G95" i="6" s="1"/>
  <c r="J107" i="1"/>
  <c r="G96" i="6" s="1"/>
  <c r="J108" i="1"/>
  <c r="G97" i="6" s="1"/>
  <c r="J109" i="1"/>
  <c r="G98" i="6" s="1"/>
  <c r="J110" i="1"/>
  <c r="G99" i="6" s="1"/>
  <c r="J111" i="1"/>
  <c r="G100" i="6" s="1"/>
  <c r="J112" i="1"/>
  <c r="G101" i="6" s="1"/>
  <c r="J113" i="1"/>
  <c r="G102" i="6" s="1"/>
  <c r="J114" i="1"/>
  <c r="G103" i="6" s="1"/>
  <c r="J115" i="1"/>
  <c r="G104" i="6" s="1"/>
  <c r="J116" i="1"/>
  <c r="G105" i="6" s="1"/>
  <c r="J117" i="1"/>
  <c r="G106" i="6" s="1"/>
  <c r="J118" i="1"/>
  <c r="G107" i="6" s="1"/>
  <c r="J119" i="1"/>
  <c r="G108" i="6" s="1"/>
  <c r="J120" i="1"/>
  <c r="G109" i="6" s="1"/>
  <c r="J121" i="1"/>
  <c r="G110" i="6" s="1"/>
  <c r="J122" i="1"/>
  <c r="G111" i="6" s="1"/>
  <c r="J123" i="1"/>
  <c r="G112" i="6" s="1"/>
  <c r="J124" i="1"/>
  <c r="G113" i="6" s="1"/>
  <c r="J125" i="1"/>
  <c r="G114" i="6" s="1"/>
  <c r="J126" i="1"/>
  <c r="G115" i="6" s="1"/>
  <c r="J127" i="1"/>
  <c r="G116" i="6" s="1"/>
  <c r="J128" i="1"/>
  <c r="G117" i="6" s="1"/>
  <c r="J129" i="1"/>
  <c r="G118" i="6" s="1"/>
  <c r="J130" i="1"/>
  <c r="G119" i="6" s="1"/>
  <c r="J131" i="1"/>
  <c r="G120" i="6" s="1"/>
  <c r="J132" i="1"/>
  <c r="G121" i="6" s="1"/>
  <c r="J133" i="1"/>
  <c r="G122" i="6" s="1"/>
  <c r="J134" i="1"/>
  <c r="G123" i="6" s="1"/>
  <c r="J135" i="1"/>
  <c r="G124" i="6" s="1"/>
  <c r="J136" i="1"/>
  <c r="G125" i="6" s="1"/>
  <c r="J137" i="1"/>
  <c r="G126" i="6" s="1"/>
  <c r="J138" i="1"/>
  <c r="G127" i="6" s="1"/>
  <c r="J139" i="1"/>
  <c r="G128" i="6" s="1"/>
  <c r="J140" i="1"/>
  <c r="G129" i="6" s="1"/>
  <c r="J141" i="1"/>
  <c r="G130" i="6" s="1"/>
  <c r="J142" i="1"/>
  <c r="G131" i="6" s="1"/>
  <c r="J143" i="1"/>
  <c r="G132" i="6" s="1"/>
  <c r="J144" i="1"/>
  <c r="G133" i="6" s="1"/>
  <c r="J145" i="1"/>
  <c r="G134" i="6" s="1"/>
  <c r="J146" i="1"/>
  <c r="G135" i="6" s="1"/>
  <c r="J147" i="1"/>
  <c r="G136" i="6" s="1"/>
  <c r="J148" i="1"/>
  <c r="G137" i="6" s="1"/>
  <c r="J149" i="1"/>
  <c r="G138" i="6" s="1"/>
  <c r="J150" i="1"/>
  <c r="G139" i="6" s="1"/>
  <c r="J151" i="1"/>
  <c r="G140" i="6" s="1"/>
  <c r="J152" i="1"/>
  <c r="G141" i="6" s="1"/>
  <c r="J153" i="1"/>
  <c r="G142" i="6" s="1"/>
  <c r="J154" i="1"/>
  <c r="G143" i="6" s="1"/>
  <c r="J155" i="1"/>
  <c r="G144" i="6" s="1"/>
  <c r="J156" i="1"/>
  <c r="G145" i="6" s="1"/>
  <c r="J157" i="1"/>
  <c r="G146" i="6" s="1"/>
  <c r="J158" i="1"/>
  <c r="G147" i="6" s="1"/>
  <c r="J159" i="1"/>
  <c r="G148" i="6" s="1"/>
  <c r="J160" i="1"/>
  <c r="G149" i="6" s="1"/>
  <c r="J161" i="1"/>
  <c r="G150" i="6" s="1"/>
  <c r="J162" i="1"/>
  <c r="G151" i="6" s="1"/>
  <c r="J163" i="1"/>
  <c r="G152" i="6" s="1"/>
  <c r="J164" i="1"/>
  <c r="G153" i="6" s="1"/>
  <c r="J165" i="1"/>
  <c r="G154" i="6" s="1"/>
  <c r="J166" i="1"/>
  <c r="G155" i="6" s="1"/>
  <c r="J167" i="1"/>
  <c r="G156" i="6" s="1"/>
  <c r="J168" i="1"/>
  <c r="G157" i="6" s="1"/>
  <c r="J169" i="1"/>
  <c r="G158" i="6" s="1"/>
  <c r="J170" i="1"/>
  <c r="G159" i="6" s="1"/>
  <c r="J171" i="1"/>
  <c r="G160" i="6" s="1"/>
  <c r="J172" i="1"/>
  <c r="G161" i="6" s="1"/>
  <c r="J173" i="1"/>
  <c r="G162" i="6" s="1"/>
  <c r="J174" i="1"/>
  <c r="G163" i="6" s="1"/>
  <c r="J175" i="1"/>
  <c r="G164" i="6" s="1"/>
  <c r="J176" i="1"/>
  <c r="G165" i="6" s="1"/>
  <c r="J177" i="1"/>
  <c r="G166" i="6" s="1"/>
  <c r="J178" i="1"/>
  <c r="G167" i="6" s="1"/>
  <c r="J179" i="1"/>
  <c r="G168" i="6" s="1"/>
  <c r="J180" i="1"/>
  <c r="G169" i="6" s="1"/>
  <c r="J181" i="1"/>
  <c r="G170" i="6" s="1"/>
  <c r="J182" i="1"/>
  <c r="G171" i="6" s="1"/>
  <c r="J183" i="1"/>
  <c r="G172" i="6" s="1"/>
  <c r="J184" i="1"/>
  <c r="G173" i="6" s="1"/>
  <c r="J185" i="1"/>
  <c r="G174" i="6" s="1"/>
  <c r="J186" i="1"/>
  <c r="G175" i="6" s="1"/>
  <c r="J187" i="1"/>
  <c r="G176" i="6" s="1"/>
  <c r="J188" i="1"/>
  <c r="G177" i="6" s="1"/>
  <c r="J189" i="1"/>
  <c r="G178" i="6" s="1"/>
  <c r="J190" i="1"/>
  <c r="G179" i="6" s="1"/>
  <c r="J191" i="1"/>
  <c r="G180" i="6" s="1"/>
  <c r="J192" i="1"/>
  <c r="G181" i="6" s="1"/>
  <c r="J193" i="1"/>
  <c r="G182" i="6" s="1"/>
  <c r="J194" i="1"/>
  <c r="G183" i="6" s="1"/>
  <c r="J195" i="1"/>
  <c r="G184" i="6" s="1"/>
  <c r="J196" i="1"/>
  <c r="G185" i="6" s="1"/>
  <c r="J197" i="1"/>
  <c r="G186" i="6" s="1"/>
  <c r="J198" i="1"/>
  <c r="G187" i="6" s="1"/>
  <c r="J199" i="1"/>
  <c r="G188" i="6" s="1"/>
  <c r="J200" i="1"/>
  <c r="G189" i="6" s="1"/>
  <c r="J201" i="1"/>
  <c r="G190" i="6" s="1"/>
  <c r="J202" i="1"/>
  <c r="G191" i="6" s="1"/>
  <c r="J203" i="1"/>
  <c r="G192" i="6" s="1"/>
  <c r="J204" i="1"/>
  <c r="G193" i="6" s="1"/>
  <c r="J205" i="1"/>
  <c r="G194" i="6" s="1"/>
  <c r="J206" i="1"/>
  <c r="G195" i="6" s="1"/>
  <c r="J207" i="1"/>
  <c r="G196" i="6" s="1"/>
  <c r="J208" i="1"/>
  <c r="G197" i="6" s="1"/>
  <c r="J209" i="1"/>
  <c r="G198" i="6" s="1"/>
  <c r="J210" i="1"/>
  <c r="G199" i="6" s="1"/>
  <c r="J211" i="1"/>
  <c r="G200" i="6" s="1"/>
  <c r="J212" i="1"/>
  <c r="G201" i="6" s="1"/>
  <c r="J13" i="1"/>
  <c r="G2" i="6" s="1"/>
  <c r="G4" i="6" l="1"/>
  <c r="Y3" i="6"/>
  <c r="AB3" i="6"/>
  <c r="AA3" i="6" s="1"/>
  <c r="AC3" i="6"/>
  <c r="AF3" i="6"/>
  <c r="AE3" i="6" s="1"/>
  <c r="Y4" i="6"/>
  <c r="AB4" i="6"/>
  <c r="AA4" i="6" s="1"/>
  <c r="AC4" i="6"/>
  <c r="AF4" i="6"/>
  <c r="AE4" i="6" s="1"/>
  <c r="Y5" i="6"/>
  <c r="AB5" i="6"/>
  <c r="AA5" i="6" s="1"/>
  <c r="AC5" i="6"/>
  <c r="AF5" i="6"/>
  <c r="AE5" i="6" s="1"/>
  <c r="Y6" i="6"/>
  <c r="AB6" i="6"/>
  <c r="AA6" i="6" s="1"/>
  <c r="AC6" i="6"/>
  <c r="AF6" i="6"/>
  <c r="AE6" i="6" s="1"/>
  <c r="Y7" i="6"/>
  <c r="AB7" i="6"/>
  <c r="AA7" i="6" s="1"/>
  <c r="AC7" i="6"/>
  <c r="AF7" i="6"/>
  <c r="AE7" i="6" s="1"/>
  <c r="Y8" i="6"/>
  <c r="AB8" i="6"/>
  <c r="AA8" i="6" s="1"/>
  <c r="AC8" i="6"/>
  <c r="AF8" i="6"/>
  <c r="AE8" i="6" s="1"/>
  <c r="Y9" i="6"/>
  <c r="AB9" i="6"/>
  <c r="AA9" i="6" s="1"/>
  <c r="AC9" i="6"/>
  <c r="AF9" i="6"/>
  <c r="AE9" i="6" s="1"/>
  <c r="Y10" i="6"/>
  <c r="AB10" i="6"/>
  <c r="AA10" i="6" s="1"/>
  <c r="AC10" i="6"/>
  <c r="AF10" i="6"/>
  <c r="AE10" i="6" s="1"/>
  <c r="Y11" i="6"/>
  <c r="AB11" i="6"/>
  <c r="AA11" i="6" s="1"/>
  <c r="AC11" i="6"/>
  <c r="AF11" i="6"/>
  <c r="AE11" i="6" s="1"/>
  <c r="Y12" i="6"/>
  <c r="AB12" i="6"/>
  <c r="AA12" i="6" s="1"/>
  <c r="AC12" i="6"/>
  <c r="AF12" i="6"/>
  <c r="AE12" i="6" s="1"/>
  <c r="Y13" i="6"/>
  <c r="AB13" i="6"/>
  <c r="AA13" i="6" s="1"/>
  <c r="AC13" i="6"/>
  <c r="AF13" i="6"/>
  <c r="AE13" i="6" s="1"/>
  <c r="Y14" i="6"/>
  <c r="AB14" i="6"/>
  <c r="AA14" i="6" s="1"/>
  <c r="AC14" i="6"/>
  <c r="AF14" i="6"/>
  <c r="AE14" i="6" s="1"/>
  <c r="Y15" i="6"/>
  <c r="AB15" i="6"/>
  <c r="AA15" i="6" s="1"/>
  <c r="AC15" i="6"/>
  <c r="AF15" i="6"/>
  <c r="AE15" i="6" s="1"/>
  <c r="Y16" i="6"/>
  <c r="AB16" i="6"/>
  <c r="AA16" i="6" s="1"/>
  <c r="AC16" i="6"/>
  <c r="AF16" i="6"/>
  <c r="AE16" i="6" s="1"/>
  <c r="Y17" i="6"/>
  <c r="AB17" i="6"/>
  <c r="AA17" i="6" s="1"/>
  <c r="AC17" i="6"/>
  <c r="AF17" i="6"/>
  <c r="AE17" i="6" s="1"/>
  <c r="Y18" i="6"/>
  <c r="AB18" i="6"/>
  <c r="AA18" i="6" s="1"/>
  <c r="AC18" i="6"/>
  <c r="AF18" i="6"/>
  <c r="AE18" i="6" s="1"/>
  <c r="Y19" i="6"/>
  <c r="AB19" i="6"/>
  <c r="AA19" i="6" s="1"/>
  <c r="AC19" i="6"/>
  <c r="AF19" i="6"/>
  <c r="AE19" i="6" s="1"/>
  <c r="Y20" i="6"/>
  <c r="AB20" i="6"/>
  <c r="AA20" i="6" s="1"/>
  <c r="AC20" i="6"/>
  <c r="AF20" i="6"/>
  <c r="AE20" i="6" s="1"/>
  <c r="Y21" i="6"/>
  <c r="AB21" i="6"/>
  <c r="AA21" i="6" s="1"/>
  <c r="AC21" i="6"/>
  <c r="AF21" i="6"/>
  <c r="AE21" i="6" s="1"/>
  <c r="Y22" i="6"/>
  <c r="AB22" i="6"/>
  <c r="AA22" i="6" s="1"/>
  <c r="AC22" i="6"/>
  <c r="AF22" i="6"/>
  <c r="AE22" i="6" s="1"/>
  <c r="Y23" i="6"/>
  <c r="AB23" i="6"/>
  <c r="AA23" i="6" s="1"/>
  <c r="AC23" i="6"/>
  <c r="AF23" i="6"/>
  <c r="AE23" i="6" s="1"/>
  <c r="Y24" i="6"/>
  <c r="AB24" i="6"/>
  <c r="AA24" i="6" s="1"/>
  <c r="AC24" i="6"/>
  <c r="AF24" i="6"/>
  <c r="AE24" i="6" s="1"/>
  <c r="Y25" i="6"/>
  <c r="AB25" i="6"/>
  <c r="AA25" i="6" s="1"/>
  <c r="AC25" i="6"/>
  <c r="AF25" i="6"/>
  <c r="AE25" i="6" s="1"/>
  <c r="Y26" i="6"/>
  <c r="AB26" i="6"/>
  <c r="AA26" i="6" s="1"/>
  <c r="AC26" i="6"/>
  <c r="AF26" i="6"/>
  <c r="AE26" i="6" s="1"/>
  <c r="Y27" i="6"/>
  <c r="AB27" i="6"/>
  <c r="AA27" i="6" s="1"/>
  <c r="AC27" i="6"/>
  <c r="AF27" i="6"/>
  <c r="AE27" i="6" s="1"/>
  <c r="Y28" i="6"/>
  <c r="AB28" i="6"/>
  <c r="AA28" i="6" s="1"/>
  <c r="AC28" i="6"/>
  <c r="AF28" i="6"/>
  <c r="AE28" i="6" s="1"/>
  <c r="Y29" i="6"/>
  <c r="AB29" i="6"/>
  <c r="AA29" i="6" s="1"/>
  <c r="AC29" i="6"/>
  <c r="AF29" i="6"/>
  <c r="AE29" i="6" s="1"/>
  <c r="Y30" i="6"/>
  <c r="AB30" i="6"/>
  <c r="AA30" i="6" s="1"/>
  <c r="AC30" i="6"/>
  <c r="AF30" i="6"/>
  <c r="AE30" i="6" s="1"/>
  <c r="Y31" i="6"/>
  <c r="AB31" i="6"/>
  <c r="AA31" i="6" s="1"/>
  <c r="AC31" i="6"/>
  <c r="AF31" i="6"/>
  <c r="AE31" i="6" s="1"/>
  <c r="Y32" i="6"/>
  <c r="AB32" i="6"/>
  <c r="AA32" i="6" s="1"/>
  <c r="AC32" i="6"/>
  <c r="AF32" i="6"/>
  <c r="AE32" i="6" s="1"/>
  <c r="Y33" i="6"/>
  <c r="AB33" i="6"/>
  <c r="AA33" i="6" s="1"/>
  <c r="AC33" i="6"/>
  <c r="AF33" i="6"/>
  <c r="AE33" i="6" s="1"/>
  <c r="Y34" i="6"/>
  <c r="AB34" i="6"/>
  <c r="AA34" i="6" s="1"/>
  <c r="AC34" i="6"/>
  <c r="AF34" i="6"/>
  <c r="AE34" i="6" s="1"/>
  <c r="Y35" i="6"/>
  <c r="AB35" i="6"/>
  <c r="AA35" i="6" s="1"/>
  <c r="AC35" i="6"/>
  <c r="AF35" i="6"/>
  <c r="AE35" i="6" s="1"/>
  <c r="Y36" i="6"/>
  <c r="AB36" i="6"/>
  <c r="AA36" i="6" s="1"/>
  <c r="AC36" i="6"/>
  <c r="AF36" i="6"/>
  <c r="AE36" i="6" s="1"/>
  <c r="Y37" i="6"/>
  <c r="AB37" i="6"/>
  <c r="AA37" i="6" s="1"/>
  <c r="AC37" i="6"/>
  <c r="AF37" i="6"/>
  <c r="AE37" i="6" s="1"/>
  <c r="Y38" i="6"/>
  <c r="AB38" i="6"/>
  <c r="AA38" i="6" s="1"/>
  <c r="AC38" i="6"/>
  <c r="AF38" i="6"/>
  <c r="AE38" i="6" s="1"/>
  <c r="Y39" i="6"/>
  <c r="AB39" i="6"/>
  <c r="AA39" i="6" s="1"/>
  <c r="AC39" i="6"/>
  <c r="AF39" i="6"/>
  <c r="AE39" i="6" s="1"/>
  <c r="Y40" i="6"/>
  <c r="AB40" i="6"/>
  <c r="AA40" i="6" s="1"/>
  <c r="AC40" i="6"/>
  <c r="AF40" i="6"/>
  <c r="AE40" i="6" s="1"/>
  <c r="Y41" i="6"/>
  <c r="AB41" i="6"/>
  <c r="AA41" i="6" s="1"/>
  <c r="AC41" i="6"/>
  <c r="AF41" i="6"/>
  <c r="AE41" i="6" s="1"/>
  <c r="Y42" i="6"/>
  <c r="AB42" i="6"/>
  <c r="AA42" i="6" s="1"/>
  <c r="AC42" i="6"/>
  <c r="AF42" i="6"/>
  <c r="AE42" i="6" s="1"/>
  <c r="Y43" i="6"/>
  <c r="AB43" i="6"/>
  <c r="AA43" i="6" s="1"/>
  <c r="AC43" i="6"/>
  <c r="AF43" i="6"/>
  <c r="AE43" i="6" s="1"/>
  <c r="Y44" i="6"/>
  <c r="AB44" i="6"/>
  <c r="AA44" i="6" s="1"/>
  <c r="AC44" i="6"/>
  <c r="AF44" i="6"/>
  <c r="AE44" i="6" s="1"/>
  <c r="Y45" i="6"/>
  <c r="AB45" i="6"/>
  <c r="AA45" i="6" s="1"/>
  <c r="AC45" i="6"/>
  <c r="AF45" i="6"/>
  <c r="AE45" i="6" s="1"/>
  <c r="Y46" i="6"/>
  <c r="AB46" i="6"/>
  <c r="AA46" i="6" s="1"/>
  <c r="AC46" i="6"/>
  <c r="AF46" i="6"/>
  <c r="AE46" i="6" s="1"/>
  <c r="Y47" i="6"/>
  <c r="AB47" i="6"/>
  <c r="AA47" i="6" s="1"/>
  <c r="AC47" i="6"/>
  <c r="AF47" i="6"/>
  <c r="AE47" i="6" s="1"/>
  <c r="Y48" i="6"/>
  <c r="AB48" i="6"/>
  <c r="AA48" i="6" s="1"/>
  <c r="AC48" i="6"/>
  <c r="AF48" i="6"/>
  <c r="AE48" i="6" s="1"/>
  <c r="Y49" i="6"/>
  <c r="AB49" i="6"/>
  <c r="AA49" i="6" s="1"/>
  <c r="AC49" i="6"/>
  <c r="AF49" i="6"/>
  <c r="AE49" i="6" s="1"/>
  <c r="Y50" i="6"/>
  <c r="AB50" i="6"/>
  <c r="AA50" i="6" s="1"/>
  <c r="AC50" i="6"/>
  <c r="AF50" i="6"/>
  <c r="AE50" i="6" s="1"/>
  <c r="Y51" i="6"/>
  <c r="AB51" i="6"/>
  <c r="AA51" i="6" s="1"/>
  <c r="AC51" i="6"/>
  <c r="AF51" i="6"/>
  <c r="AE51" i="6" s="1"/>
  <c r="Y52" i="6"/>
  <c r="AB52" i="6"/>
  <c r="AA52" i="6" s="1"/>
  <c r="AC52" i="6"/>
  <c r="AF52" i="6"/>
  <c r="AE52" i="6" s="1"/>
  <c r="Y53" i="6"/>
  <c r="AB53" i="6"/>
  <c r="AA53" i="6" s="1"/>
  <c r="AC53" i="6"/>
  <c r="AF53" i="6"/>
  <c r="AE53" i="6" s="1"/>
  <c r="Y54" i="6"/>
  <c r="AB54" i="6"/>
  <c r="AA54" i="6" s="1"/>
  <c r="AC54" i="6"/>
  <c r="AF54" i="6"/>
  <c r="AE54" i="6" s="1"/>
  <c r="Y55" i="6"/>
  <c r="AB55" i="6"/>
  <c r="AA55" i="6" s="1"/>
  <c r="AC55" i="6"/>
  <c r="AF55" i="6"/>
  <c r="AE55" i="6" s="1"/>
  <c r="Y56" i="6"/>
  <c r="AB56" i="6"/>
  <c r="AA56" i="6" s="1"/>
  <c r="AC56" i="6"/>
  <c r="AF56" i="6"/>
  <c r="AE56" i="6" s="1"/>
  <c r="Y57" i="6"/>
  <c r="AB57" i="6"/>
  <c r="AA57" i="6" s="1"/>
  <c r="AC57" i="6"/>
  <c r="AF57" i="6"/>
  <c r="AE57" i="6" s="1"/>
  <c r="Y58" i="6"/>
  <c r="AB58" i="6"/>
  <c r="AA58" i="6" s="1"/>
  <c r="AC58" i="6"/>
  <c r="AF58" i="6"/>
  <c r="AE58" i="6" s="1"/>
  <c r="Y59" i="6"/>
  <c r="AB59" i="6"/>
  <c r="AA59" i="6" s="1"/>
  <c r="AC59" i="6"/>
  <c r="AF59" i="6"/>
  <c r="AE59" i="6" s="1"/>
  <c r="Y60" i="6"/>
  <c r="AB60" i="6"/>
  <c r="AA60" i="6" s="1"/>
  <c r="AC60" i="6"/>
  <c r="AF60" i="6"/>
  <c r="AE60" i="6" s="1"/>
  <c r="Y61" i="6"/>
  <c r="AB61" i="6"/>
  <c r="AA61" i="6" s="1"/>
  <c r="AC61" i="6"/>
  <c r="AF61" i="6"/>
  <c r="AE61" i="6" s="1"/>
  <c r="Y62" i="6"/>
  <c r="AB62" i="6"/>
  <c r="AA62" i="6" s="1"/>
  <c r="AC62" i="6"/>
  <c r="AF62" i="6"/>
  <c r="AE62" i="6" s="1"/>
  <c r="Y63" i="6"/>
  <c r="AB63" i="6"/>
  <c r="AA63" i="6" s="1"/>
  <c r="AC63" i="6"/>
  <c r="AF63" i="6"/>
  <c r="AE63" i="6" s="1"/>
  <c r="Y64" i="6"/>
  <c r="AB64" i="6"/>
  <c r="AA64" i="6" s="1"/>
  <c r="AC64" i="6"/>
  <c r="AF64" i="6"/>
  <c r="AE64" i="6" s="1"/>
  <c r="Y65" i="6"/>
  <c r="AB65" i="6"/>
  <c r="AA65" i="6" s="1"/>
  <c r="AC65" i="6"/>
  <c r="AF65" i="6"/>
  <c r="AE65" i="6" s="1"/>
  <c r="Y66" i="6"/>
  <c r="AB66" i="6"/>
  <c r="AA66" i="6" s="1"/>
  <c r="AC66" i="6"/>
  <c r="AF66" i="6"/>
  <c r="AE66" i="6" s="1"/>
  <c r="Y67" i="6"/>
  <c r="AB67" i="6"/>
  <c r="AA67" i="6" s="1"/>
  <c r="AC67" i="6"/>
  <c r="AF67" i="6"/>
  <c r="AE67" i="6" s="1"/>
  <c r="Y68" i="6"/>
  <c r="AB68" i="6"/>
  <c r="AA68" i="6" s="1"/>
  <c r="AC68" i="6"/>
  <c r="AF68" i="6"/>
  <c r="AE68" i="6" s="1"/>
  <c r="Y69" i="6"/>
  <c r="AB69" i="6"/>
  <c r="AA69" i="6" s="1"/>
  <c r="AC69" i="6"/>
  <c r="AF69" i="6"/>
  <c r="AE69" i="6" s="1"/>
  <c r="Y70" i="6"/>
  <c r="AB70" i="6"/>
  <c r="AA70" i="6" s="1"/>
  <c r="AC70" i="6"/>
  <c r="AF70" i="6"/>
  <c r="AE70" i="6" s="1"/>
  <c r="Y71" i="6"/>
  <c r="AB71" i="6"/>
  <c r="AA71" i="6" s="1"/>
  <c r="AC71" i="6"/>
  <c r="AF71" i="6"/>
  <c r="AE71" i="6" s="1"/>
  <c r="Y72" i="6"/>
  <c r="AB72" i="6"/>
  <c r="AA72" i="6" s="1"/>
  <c r="AC72" i="6"/>
  <c r="AF72" i="6"/>
  <c r="AE72" i="6" s="1"/>
  <c r="Y73" i="6"/>
  <c r="AB73" i="6"/>
  <c r="AA73" i="6" s="1"/>
  <c r="AC73" i="6"/>
  <c r="AF73" i="6"/>
  <c r="AE73" i="6" s="1"/>
  <c r="Y74" i="6"/>
  <c r="AB74" i="6"/>
  <c r="AA74" i="6" s="1"/>
  <c r="AC74" i="6"/>
  <c r="AF74" i="6"/>
  <c r="AE74" i="6" s="1"/>
  <c r="Y75" i="6"/>
  <c r="AB75" i="6"/>
  <c r="AA75" i="6" s="1"/>
  <c r="AC75" i="6"/>
  <c r="AF75" i="6"/>
  <c r="AE75" i="6" s="1"/>
  <c r="Y76" i="6"/>
  <c r="AB76" i="6"/>
  <c r="AA76" i="6" s="1"/>
  <c r="AC76" i="6"/>
  <c r="AF76" i="6"/>
  <c r="AE76" i="6" s="1"/>
  <c r="Y77" i="6"/>
  <c r="AB77" i="6"/>
  <c r="AA77" i="6" s="1"/>
  <c r="AC77" i="6"/>
  <c r="AF77" i="6"/>
  <c r="AE77" i="6" s="1"/>
  <c r="Y78" i="6"/>
  <c r="AB78" i="6"/>
  <c r="AA78" i="6" s="1"/>
  <c r="AC78" i="6"/>
  <c r="AF78" i="6"/>
  <c r="AE78" i="6" s="1"/>
  <c r="Y79" i="6"/>
  <c r="AB79" i="6"/>
  <c r="AA79" i="6" s="1"/>
  <c r="AC79" i="6"/>
  <c r="AF79" i="6"/>
  <c r="AE79" i="6" s="1"/>
  <c r="Y80" i="6"/>
  <c r="AB80" i="6"/>
  <c r="AA80" i="6" s="1"/>
  <c r="AC80" i="6"/>
  <c r="AF80" i="6"/>
  <c r="AE80" i="6" s="1"/>
  <c r="Y81" i="6"/>
  <c r="AB81" i="6"/>
  <c r="AA81" i="6" s="1"/>
  <c r="AC81" i="6"/>
  <c r="AF81" i="6"/>
  <c r="AE81" i="6" s="1"/>
  <c r="Y82" i="6"/>
  <c r="AB82" i="6"/>
  <c r="AA82" i="6" s="1"/>
  <c r="AC82" i="6"/>
  <c r="AF82" i="6"/>
  <c r="AE82" i="6" s="1"/>
  <c r="Y83" i="6"/>
  <c r="AB83" i="6"/>
  <c r="AA83" i="6" s="1"/>
  <c r="AC83" i="6"/>
  <c r="AF83" i="6"/>
  <c r="AE83" i="6" s="1"/>
  <c r="Y84" i="6"/>
  <c r="AB84" i="6"/>
  <c r="AA84" i="6" s="1"/>
  <c r="AC84" i="6"/>
  <c r="AF84" i="6"/>
  <c r="AE84" i="6" s="1"/>
  <c r="Y85" i="6"/>
  <c r="AB85" i="6"/>
  <c r="AA85" i="6" s="1"/>
  <c r="AC85" i="6"/>
  <c r="AF85" i="6"/>
  <c r="AE85" i="6" s="1"/>
  <c r="Y86" i="6"/>
  <c r="AB86" i="6"/>
  <c r="AA86" i="6" s="1"/>
  <c r="AC86" i="6"/>
  <c r="AF86" i="6"/>
  <c r="AE86" i="6" s="1"/>
  <c r="Y87" i="6"/>
  <c r="AB87" i="6"/>
  <c r="AA87" i="6" s="1"/>
  <c r="AC87" i="6"/>
  <c r="AF87" i="6"/>
  <c r="AE87" i="6" s="1"/>
  <c r="Y88" i="6"/>
  <c r="AB88" i="6"/>
  <c r="AA88" i="6" s="1"/>
  <c r="AC88" i="6"/>
  <c r="AF88" i="6"/>
  <c r="AE88" i="6" s="1"/>
  <c r="Y89" i="6"/>
  <c r="AB89" i="6"/>
  <c r="AA89" i="6" s="1"/>
  <c r="AC89" i="6"/>
  <c r="AF89" i="6"/>
  <c r="AE89" i="6" s="1"/>
  <c r="Y90" i="6"/>
  <c r="AB90" i="6"/>
  <c r="AA90" i="6" s="1"/>
  <c r="AC90" i="6"/>
  <c r="AF90" i="6"/>
  <c r="AE90" i="6" s="1"/>
  <c r="Y91" i="6"/>
  <c r="AB91" i="6"/>
  <c r="AA91" i="6" s="1"/>
  <c r="AC91" i="6"/>
  <c r="AF91" i="6"/>
  <c r="AE91" i="6" s="1"/>
  <c r="Y92" i="6"/>
  <c r="AB92" i="6"/>
  <c r="AA92" i="6" s="1"/>
  <c r="AC92" i="6"/>
  <c r="AF92" i="6"/>
  <c r="AE92" i="6" s="1"/>
  <c r="Y93" i="6"/>
  <c r="AB93" i="6"/>
  <c r="AA93" i="6" s="1"/>
  <c r="AC93" i="6"/>
  <c r="AF93" i="6"/>
  <c r="AE93" i="6" s="1"/>
  <c r="Y94" i="6"/>
  <c r="AB94" i="6"/>
  <c r="AA94" i="6" s="1"/>
  <c r="AC94" i="6"/>
  <c r="AF94" i="6"/>
  <c r="AE94" i="6" s="1"/>
  <c r="Y95" i="6"/>
  <c r="AB95" i="6"/>
  <c r="AA95" i="6" s="1"/>
  <c r="AC95" i="6"/>
  <c r="AF95" i="6"/>
  <c r="AE95" i="6" s="1"/>
  <c r="Y96" i="6"/>
  <c r="AB96" i="6"/>
  <c r="AA96" i="6" s="1"/>
  <c r="AC96" i="6"/>
  <c r="AF96" i="6"/>
  <c r="AE96" i="6" s="1"/>
  <c r="Y97" i="6"/>
  <c r="AB97" i="6"/>
  <c r="AA97" i="6" s="1"/>
  <c r="AC97" i="6"/>
  <c r="AF97" i="6"/>
  <c r="AE97" i="6" s="1"/>
  <c r="Y98" i="6"/>
  <c r="AB98" i="6"/>
  <c r="AA98" i="6" s="1"/>
  <c r="AC98" i="6"/>
  <c r="AF98" i="6"/>
  <c r="AE98" i="6" s="1"/>
  <c r="Y99" i="6"/>
  <c r="AB99" i="6"/>
  <c r="AA99" i="6" s="1"/>
  <c r="AC99" i="6"/>
  <c r="AF99" i="6"/>
  <c r="AE99" i="6" s="1"/>
  <c r="Y100" i="6"/>
  <c r="AB100" i="6"/>
  <c r="AA100" i="6" s="1"/>
  <c r="AC100" i="6"/>
  <c r="AF100" i="6"/>
  <c r="AE100" i="6" s="1"/>
  <c r="Y101" i="6"/>
  <c r="AB101" i="6"/>
  <c r="AA101" i="6" s="1"/>
  <c r="AC101" i="6"/>
  <c r="AF101" i="6"/>
  <c r="AE101" i="6" s="1"/>
  <c r="Y102" i="6"/>
  <c r="AB102" i="6"/>
  <c r="AA102" i="6" s="1"/>
  <c r="AC102" i="6"/>
  <c r="AF102" i="6"/>
  <c r="AE102" i="6" s="1"/>
  <c r="Y103" i="6"/>
  <c r="AB103" i="6"/>
  <c r="AA103" i="6" s="1"/>
  <c r="AC103" i="6"/>
  <c r="AF103" i="6"/>
  <c r="AE103" i="6" s="1"/>
  <c r="Y104" i="6"/>
  <c r="AB104" i="6"/>
  <c r="AA104" i="6" s="1"/>
  <c r="AC104" i="6"/>
  <c r="AF104" i="6"/>
  <c r="AE104" i="6" s="1"/>
  <c r="Y105" i="6"/>
  <c r="AB105" i="6"/>
  <c r="AA105" i="6" s="1"/>
  <c r="AC105" i="6"/>
  <c r="AF105" i="6"/>
  <c r="AE105" i="6" s="1"/>
  <c r="Y106" i="6"/>
  <c r="AB106" i="6"/>
  <c r="AA106" i="6" s="1"/>
  <c r="AC106" i="6"/>
  <c r="AF106" i="6"/>
  <c r="AE106" i="6" s="1"/>
  <c r="Y107" i="6"/>
  <c r="AB107" i="6"/>
  <c r="AA107" i="6" s="1"/>
  <c r="AC107" i="6"/>
  <c r="AF107" i="6"/>
  <c r="AE107" i="6" s="1"/>
  <c r="Y108" i="6"/>
  <c r="AB108" i="6"/>
  <c r="AA108" i="6" s="1"/>
  <c r="AC108" i="6"/>
  <c r="AF108" i="6"/>
  <c r="AE108" i="6" s="1"/>
  <c r="Y109" i="6"/>
  <c r="AB109" i="6"/>
  <c r="AA109" i="6" s="1"/>
  <c r="AC109" i="6"/>
  <c r="AF109" i="6"/>
  <c r="AE109" i="6" s="1"/>
  <c r="Y110" i="6"/>
  <c r="AB110" i="6"/>
  <c r="AA110" i="6" s="1"/>
  <c r="AC110" i="6"/>
  <c r="AF110" i="6"/>
  <c r="AE110" i="6" s="1"/>
  <c r="Y111" i="6"/>
  <c r="AB111" i="6"/>
  <c r="AA111" i="6" s="1"/>
  <c r="AC111" i="6"/>
  <c r="AF111" i="6"/>
  <c r="AE111" i="6" s="1"/>
  <c r="Y112" i="6"/>
  <c r="AB112" i="6"/>
  <c r="AA112" i="6" s="1"/>
  <c r="AC112" i="6"/>
  <c r="AF112" i="6"/>
  <c r="AE112" i="6" s="1"/>
  <c r="Y113" i="6"/>
  <c r="AB113" i="6"/>
  <c r="AA113" i="6" s="1"/>
  <c r="AC113" i="6"/>
  <c r="AF113" i="6"/>
  <c r="AE113" i="6" s="1"/>
  <c r="Y114" i="6"/>
  <c r="AB114" i="6"/>
  <c r="AA114" i="6" s="1"/>
  <c r="AC114" i="6"/>
  <c r="AF114" i="6"/>
  <c r="AE114" i="6" s="1"/>
  <c r="Y115" i="6"/>
  <c r="AB115" i="6"/>
  <c r="AA115" i="6" s="1"/>
  <c r="AC115" i="6"/>
  <c r="AF115" i="6"/>
  <c r="AE115" i="6" s="1"/>
  <c r="Y116" i="6"/>
  <c r="AB116" i="6"/>
  <c r="AA116" i="6" s="1"/>
  <c r="AC116" i="6"/>
  <c r="AF116" i="6"/>
  <c r="AE116" i="6" s="1"/>
  <c r="Y117" i="6"/>
  <c r="AB117" i="6"/>
  <c r="AA117" i="6" s="1"/>
  <c r="AC117" i="6"/>
  <c r="AF117" i="6"/>
  <c r="AE117" i="6" s="1"/>
  <c r="Y118" i="6"/>
  <c r="AB118" i="6"/>
  <c r="AA118" i="6" s="1"/>
  <c r="AC118" i="6"/>
  <c r="AF118" i="6"/>
  <c r="AE118" i="6" s="1"/>
  <c r="Y119" i="6"/>
  <c r="AB119" i="6"/>
  <c r="AA119" i="6" s="1"/>
  <c r="AC119" i="6"/>
  <c r="AF119" i="6"/>
  <c r="AE119" i="6" s="1"/>
  <c r="Y120" i="6"/>
  <c r="AB120" i="6"/>
  <c r="AA120" i="6" s="1"/>
  <c r="AC120" i="6"/>
  <c r="AF120" i="6"/>
  <c r="AE120" i="6" s="1"/>
  <c r="Y121" i="6"/>
  <c r="AB121" i="6"/>
  <c r="AA121" i="6" s="1"/>
  <c r="AC121" i="6"/>
  <c r="AF121" i="6"/>
  <c r="AE121" i="6" s="1"/>
  <c r="Y122" i="6"/>
  <c r="AB122" i="6"/>
  <c r="AA122" i="6" s="1"/>
  <c r="AC122" i="6"/>
  <c r="AF122" i="6"/>
  <c r="AE122" i="6" s="1"/>
  <c r="Y123" i="6"/>
  <c r="AB123" i="6"/>
  <c r="AA123" i="6" s="1"/>
  <c r="AC123" i="6"/>
  <c r="AF123" i="6"/>
  <c r="AE123" i="6" s="1"/>
  <c r="Y124" i="6"/>
  <c r="AB124" i="6"/>
  <c r="AA124" i="6" s="1"/>
  <c r="AC124" i="6"/>
  <c r="AF124" i="6"/>
  <c r="AE124" i="6" s="1"/>
  <c r="Y125" i="6"/>
  <c r="AB125" i="6"/>
  <c r="AA125" i="6" s="1"/>
  <c r="AC125" i="6"/>
  <c r="AF125" i="6"/>
  <c r="AE125" i="6" s="1"/>
  <c r="Y126" i="6"/>
  <c r="AB126" i="6"/>
  <c r="AA126" i="6" s="1"/>
  <c r="AC126" i="6"/>
  <c r="AF126" i="6"/>
  <c r="AE126" i="6" s="1"/>
  <c r="Y127" i="6"/>
  <c r="AB127" i="6"/>
  <c r="AA127" i="6" s="1"/>
  <c r="AC127" i="6"/>
  <c r="AF127" i="6"/>
  <c r="AE127" i="6" s="1"/>
  <c r="Y128" i="6"/>
  <c r="AB128" i="6"/>
  <c r="AA128" i="6" s="1"/>
  <c r="AC128" i="6"/>
  <c r="AF128" i="6"/>
  <c r="AE128" i="6" s="1"/>
  <c r="Y129" i="6"/>
  <c r="AB129" i="6"/>
  <c r="AA129" i="6" s="1"/>
  <c r="AC129" i="6"/>
  <c r="AF129" i="6"/>
  <c r="AE129" i="6" s="1"/>
  <c r="Y130" i="6"/>
  <c r="AB130" i="6"/>
  <c r="AA130" i="6" s="1"/>
  <c r="AC130" i="6"/>
  <c r="AF130" i="6"/>
  <c r="AE130" i="6" s="1"/>
  <c r="Y131" i="6"/>
  <c r="AB131" i="6"/>
  <c r="AA131" i="6" s="1"/>
  <c r="AC131" i="6"/>
  <c r="AF131" i="6"/>
  <c r="AE131" i="6" s="1"/>
  <c r="Y132" i="6"/>
  <c r="AB132" i="6"/>
  <c r="AA132" i="6" s="1"/>
  <c r="AC132" i="6"/>
  <c r="AF132" i="6"/>
  <c r="AE132" i="6" s="1"/>
  <c r="Y133" i="6"/>
  <c r="AB133" i="6"/>
  <c r="AA133" i="6" s="1"/>
  <c r="AC133" i="6"/>
  <c r="AF133" i="6"/>
  <c r="AE133" i="6" s="1"/>
  <c r="Y134" i="6"/>
  <c r="AB134" i="6"/>
  <c r="AA134" i="6" s="1"/>
  <c r="AC134" i="6"/>
  <c r="AF134" i="6"/>
  <c r="AE134" i="6" s="1"/>
  <c r="Y135" i="6"/>
  <c r="AB135" i="6"/>
  <c r="AA135" i="6" s="1"/>
  <c r="AC135" i="6"/>
  <c r="AF135" i="6"/>
  <c r="AE135" i="6" s="1"/>
  <c r="Y136" i="6"/>
  <c r="AB136" i="6"/>
  <c r="AA136" i="6" s="1"/>
  <c r="AC136" i="6"/>
  <c r="AF136" i="6"/>
  <c r="AE136" i="6" s="1"/>
  <c r="Y137" i="6"/>
  <c r="AB137" i="6"/>
  <c r="AA137" i="6" s="1"/>
  <c r="AC137" i="6"/>
  <c r="AF137" i="6"/>
  <c r="AE137" i="6" s="1"/>
  <c r="Y138" i="6"/>
  <c r="AB138" i="6"/>
  <c r="AA138" i="6" s="1"/>
  <c r="AC138" i="6"/>
  <c r="AF138" i="6"/>
  <c r="AE138" i="6" s="1"/>
  <c r="Y139" i="6"/>
  <c r="AB139" i="6"/>
  <c r="AA139" i="6" s="1"/>
  <c r="AC139" i="6"/>
  <c r="AF139" i="6"/>
  <c r="AE139" i="6" s="1"/>
  <c r="Y140" i="6"/>
  <c r="AB140" i="6"/>
  <c r="AA140" i="6" s="1"/>
  <c r="AC140" i="6"/>
  <c r="AF140" i="6"/>
  <c r="AE140" i="6" s="1"/>
  <c r="Y141" i="6"/>
  <c r="AB141" i="6"/>
  <c r="AA141" i="6" s="1"/>
  <c r="AC141" i="6"/>
  <c r="AF141" i="6"/>
  <c r="AE141" i="6" s="1"/>
  <c r="Y142" i="6"/>
  <c r="AB142" i="6"/>
  <c r="AA142" i="6" s="1"/>
  <c r="AC142" i="6"/>
  <c r="AF142" i="6"/>
  <c r="AE142" i="6" s="1"/>
  <c r="Y143" i="6"/>
  <c r="AB143" i="6"/>
  <c r="AA143" i="6" s="1"/>
  <c r="AC143" i="6"/>
  <c r="AF143" i="6"/>
  <c r="AE143" i="6" s="1"/>
  <c r="Y144" i="6"/>
  <c r="AB144" i="6"/>
  <c r="AA144" i="6" s="1"/>
  <c r="AC144" i="6"/>
  <c r="AF144" i="6"/>
  <c r="AE144" i="6" s="1"/>
  <c r="Y145" i="6"/>
  <c r="AB145" i="6"/>
  <c r="AA145" i="6" s="1"/>
  <c r="AC145" i="6"/>
  <c r="AF145" i="6"/>
  <c r="AE145" i="6" s="1"/>
  <c r="Y146" i="6"/>
  <c r="AB146" i="6"/>
  <c r="AA146" i="6" s="1"/>
  <c r="AC146" i="6"/>
  <c r="AF146" i="6"/>
  <c r="AE146" i="6" s="1"/>
  <c r="Y147" i="6"/>
  <c r="AB147" i="6"/>
  <c r="AA147" i="6" s="1"/>
  <c r="AC147" i="6"/>
  <c r="AF147" i="6"/>
  <c r="AE147" i="6" s="1"/>
  <c r="Y148" i="6"/>
  <c r="AB148" i="6"/>
  <c r="AA148" i="6" s="1"/>
  <c r="AC148" i="6"/>
  <c r="AF148" i="6"/>
  <c r="AE148" i="6" s="1"/>
  <c r="Y149" i="6"/>
  <c r="AB149" i="6"/>
  <c r="AA149" i="6" s="1"/>
  <c r="AC149" i="6"/>
  <c r="AF149" i="6"/>
  <c r="AE149" i="6" s="1"/>
  <c r="Y150" i="6"/>
  <c r="AB150" i="6"/>
  <c r="AA150" i="6" s="1"/>
  <c r="AC150" i="6"/>
  <c r="AF150" i="6"/>
  <c r="AE150" i="6" s="1"/>
  <c r="Y151" i="6"/>
  <c r="AB151" i="6"/>
  <c r="AA151" i="6" s="1"/>
  <c r="AC151" i="6"/>
  <c r="AF151" i="6"/>
  <c r="AE151" i="6" s="1"/>
  <c r="Y152" i="6"/>
  <c r="AB152" i="6"/>
  <c r="AA152" i="6" s="1"/>
  <c r="AC152" i="6"/>
  <c r="AF152" i="6"/>
  <c r="AE152" i="6" s="1"/>
  <c r="Y153" i="6"/>
  <c r="AB153" i="6"/>
  <c r="AA153" i="6" s="1"/>
  <c r="AC153" i="6"/>
  <c r="AF153" i="6"/>
  <c r="AE153" i="6" s="1"/>
  <c r="Y154" i="6"/>
  <c r="AB154" i="6"/>
  <c r="AA154" i="6" s="1"/>
  <c r="AC154" i="6"/>
  <c r="AF154" i="6"/>
  <c r="AE154" i="6" s="1"/>
  <c r="Y155" i="6"/>
  <c r="AB155" i="6"/>
  <c r="AA155" i="6" s="1"/>
  <c r="AC155" i="6"/>
  <c r="AF155" i="6"/>
  <c r="AE155" i="6" s="1"/>
  <c r="Y156" i="6"/>
  <c r="AB156" i="6"/>
  <c r="AA156" i="6" s="1"/>
  <c r="AC156" i="6"/>
  <c r="AF156" i="6"/>
  <c r="AE156" i="6" s="1"/>
  <c r="Y157" i="6"/>
  <c r="AB157" i="6"/>
  <c r="AA157" i="6" s="1"/>
  <c r="AC157" i="6"/>
  <c r="AF157" i="6"/>
  <c r="AE157" i="6" s="1"/>
  <c r="Y158" i="6"/>
  <c r="AB158" i="6"/>
  <c r="AA158" i="6" s="1"/>
  <c r="AC158" i="6"/>
  <c r="AF158" i="6"/>
  <c r="AE158" i="6" s="1"/>
  <c r="Y159" i="6"/>
  <c r="AB159" i="6"/>
  <c r="AA159" i="6" s="1"/>
  <c r="AC159" i="6"/>
  <c r="AF159" i="6"/>
  <c r="AE159" i="6" s="1"/>
  <c r="Y160" i="6"/>
  <c r="AB160" i="6"/>
  <c r="AA160" i="6" s="1"/>
  <c r="AC160" i="6"/>
  <c r="AF160" i="6"/>
  <c r="AE160" i="6" s="1"/>
  <c r="Y161" i="6"/>
  <c r="AB161" i="6"/>
  <c r="AA161" i="6" s="1"/>
  <c r="AC161" i="6"/>
  <c r="AF161" i="6"/>
  <c r="AE161" i="6" s="1"/>
  <c r="Y162" i="6"/>
  <c r="AB162" i="6"/>
  <c r="AA162" i="6" s="1"/>
  <c r="AC162" i="6"/>
  <c r="AF162" i="6"/>
  <c r="AE162" i="6" s="1"/>
  <c r="Y163" i="6"/>
  <c r="AB163" i="6"/>
  <c r="AA163" i="6" s="1"/>
  <c r="AC163" i="6"/>
  <c r="AF163" i="6"/>
  <c r="AE163" i="6" s="1"/>
  <c r="Y164" i="6"/>
  <c r="AB164" i="6"/>
  <c r="AA164" i="6" s="1"/>
  <c r="AC164" i="6"/>
  <c r="AF164" i="6"/>
  <c r="AE164" i="6" s="1"/>
  <c r="Y165" i="6"/>
  <c r="AB165" i="6"/>
  <c r="AA165" i="6" s="1"/>
  <c r="AC165" i="6"/>
  <c r="AF165" i="6"/>
  <c r="AE165" i="6" s="1"/>
  <c r="Y166" i="6"/>
  <c r="AB166" i="6"/>
  <c r="AA166" i="6" s="1"/>
  <c r="AC166" i="6"/>
  <c r="AF166" i="6"/>
  <c r="AE166" i="6" s="1"/>
  <c r="Y167" i="6"/>
  <c r="AB167" i="6"/>
  <c r="AA167" i="6" s="1"/>
  <c r="AC167" i="6"/>
  <c r="AF167" i="6"/>
  <c r="AE167" i="6" s="1"/>
  <c r="Y168" i="6"/>
  <c r="AB168" i="6"/>
  <c r="AA168" i="6" s="1"/>
  <c r="AC168" i="6"/>
  <c r="AF168" i="6"/>
  <c r="AE168" i="6" s="1"/>
  <c r="Y169" i="6"/>
  <c r="AB169" i="6"/>
  <c r="AA169" i="6" s="1"/>
  <c r="AC169" i="6"/>
  <c r="AF169" i="6"/>
  <c r="AE169" i="6" s="1"/>
  <c r="Y170" i="6"/>
  <c r="AB170" i="6"/>
  <c r="AA170" i="6" s="1"/>
  <c r="AC170" i="6"/>
  <c r="AF170" i="6"/>
  <c r="AE170" i="6" s="1"/>
  <c r="Y171" i="6"/>
  <c r="AB171" i="6"/>
  <c r="AA171" i="6" s="1"/>
  <c r="AC171" i="6"/>
  <c r="AF171" i="6"/>
  <c r="AE171" i="6" s="1"/>
  <c r="Y172" i="6"/>
  <c r="AB172" i="6"/>
  <c r="AA172" i="6" s="1"/>
  <c r="AC172" i="6"/>
  <c r="AF172" i="6"/>
  <c r="AE172" i="6" s="1"/>
  <c r="Y173" i="6"/>
  <c r="AB173" i="6"/>
  <c r="AA173" i="6" s="1"/>
  <c r="AC173" i="6"/>
  <c r="AF173" i="6"/>
  <c r="AE173" i="6" s="1"/>
  <c r="Y174" i="6"/>
  <c r="AB174" i="6"/>
  <c r="AA174" i="6" s="1"/>
  <c r="AC174" i="6"/>
  <c r="AF174" i="6"/>
  <c r="AE174" i="6" s="1"/>
  <c r="Y175" i="6"/>
  <c r="AB175" i="6"/>
  <c r="AA175" i="6" s="1"/>
  <c r="AC175" i="6"/>
  <c r="AF175" i="6"/>
  <c r="AE175" i="6" s="1"/>
  <c r="Y176" i="6"/>
  <c r="AB176" i="6"/>
  <c r="AA176" i="6" s="1"/>
  <c r="AC176" i="6"/>
  <c r="AF176" i="6"/>
  <c r="AE176" i="6" s="1"/>
  <c r="Y177" i="6"/>
  <c r="AB177" i="6"/>
  <c r="AA177" i="6" s="1"/>
  <c r="AC177" i="6"/>
  <c r="AF177" i="6"/>
  <c r="AE177" i="6" s="1"/>
  <c r="Y178" i="6"/>
  <c r="AB178" i="6"/>
  <c r="AA178" i="6" s="1"/>
  <c r="AC178" i="6"/>
  <c r="AF178" i="6"/>
  <c r="AE178" i="6" s="1"/>
  <c r="Y179" i="6"/>
  <c r="AB179" i="6"/>
  <c r="AA179" i="6" s="1"/>
  <c r="AC179" i="6"/>
  <c r="AF179" i="6"/>
  <c r="AE179" i="6" s="1"/>
  <c r="Y180" i="6"/>
  <c r="AB180" i="6"/>
  <c r="AA180" i="6" s="1"/>
  <c r="AC180" i="6"/>
  <c r="AF180" i="6"/>
  <c r="AE180" i="6" s="1"/>
  <c r="Y181" i="6"/>
  <c r="AB181" i="6"/>
  <c r="AA181" i="6" s="1"/>
  <c r="AC181" i="6"/>
  <c r="AF181" i="6"/>
  <c r="AE181" i="6" s="1"/>
  <c r="Y182" i="6"/>
  <c r="AB182" i="6"/>
  <c r="AA182" i="6" s="1"/>
  <c r="AC182" i="6"/>
  <c r="AF182" i="6"/>
  <c r="AE182" i="6" s="1"/>
  <c r="Y183" i="6"/>
  <c r="AB183" i="6"/>
  <c r="AA183" i="6" s="1"/>
  <c r="AC183" i="6"/>
  <c r="AF183" i="6"/>
  <c r="AE183" i="6" s="1"/>
  <c r="Y184" i="6"/>
  <c r="AB184" i="6"/>
  <c r="AA184" i="6" s="1"/>
  <c r="AC184" i="6"/>
  <c r="AF184" i="6"/>
  <c r="AE184" i="6" s="1"/>
  <c r="Y185" i="6"/>
  <c r="AB185" i="6"/>
  <c r="AA185" i="6" s="1"/>
  <c r="AC185" i="6"/>
  <c r="AF185" i="6"/>
  <c r="AE185" i="6" s="1"/>
  <c r="Y186" i="6"/>
  <c r="AB186" i="6"/>
  <c r="AA186" i="6" s="1"/>
  <c r="AC186" i="6"/>
  <c r="AF186" i="6"/>
  <c r="AE186" i="6" s="1"/>
  <c r="Y187" i="6"/>
  <c r="AB187" i="6"/>
  <c r="AA187" i="6" s="1"/>
  <c r="AC187" i="6"/>
  <c r="AF187" i="6"/>
  <c r="AE187" i="6" s="1"/>
  <c r="Y188" i="6"/>
  <c r="AB188" i="6"/>
  <c r="AA188" i="6" s="1"/>
  <c r="AC188" i="6"/>
  <c r="AF188" i="6"/>
  <c r="AE188" i="6" s="1"/>
  <c r="Y189" i="6"/>
  <c r="AB189" i="6"/>
  <c r="AA189" i="6" s="1"/>
  <c r="AC189" i="6"/>
  <c r="AF189" i="6"/>
  <c r="AE189" i="6" s="1"/>
  <c r="Y190" i="6"/>
  <c r="AB190" i="6"/>
  <c r="AA190" i="6" s="1"/>
  <c r="AC190" i="6"/>
  <c r="AF190" i="6"/>
  <c r="AE190" i="6" s="1"/>
  <c r="Y191" i="6"/>
  <c r="AB191" i="6"/>
  <c r="AA191" i="6" s="1"/>
  <c r="AC191" i="6"/>
  <c r="AF191" i="6"/>
  <c r="AE191" i="6" s="1"/>
  <c r="Y192" i="6"/>
  <c r="AB192" i="6"/>
  <c r="AA192" i="6" s="1"/>
  <c r="AC192" i="6"/>
  <c r="AF192" i="6"/>
  <c r="AE192" i="6" s="1"/>
  <c r="Y193" i="6"/>
  <c r="AB193" i="6"/>
  <c r="AA193" i="6" s="1"/>
  <c r="AC193" i="6"/>
  <c r="AF193" i="6"/>
  <c r="AE193" i="6" s="1"/>
  <c r="Y194" i="6"/>
  <c r="AB194" i="6"/>
  <c r="AA194" i="6" s="1"/>
  <c r="AC194" i="6"/>
  <c r="AF194" i="6"/>
  <c r="AE194" i="6" s="1"/>
  <c r="Y195" i="6"/>
  <c r="AB195" i="6"/>
  <c r="AA195" i="6" s="1"/>
  <c r="AC195" i="6"/>
  <c r="AF195" i="6"/>
  <c r="AE195" i="6" s="1"/>
  <c r="Y196" i="6"/>
  <c r="AB196" i="6"/>
  <c r="AA196" i="6" s="1"/>
  <c r="AC196" i="6"/>
  <c r="AF196" i="6"/>
  <c r="AE196" i="6" s="1"/>
  <c r="Y197" i="6"/>
  <c r="AB197" i="6"/>
  <c r="AA197" i="6" s="1"/>
  <c r="AC197" i="6"/>
  <c r="AF197" i="6"/>
  <c r="AE197" i="6" s="1"/>
  <c r="Y198" i="6"/>
  <c r="AB198" i="6"/>
  <c r="AA198" i="6" s="1"/>
  <c r="AC198" i="6"/>
  <c r="AF198" i="6"/>
  <c r="AE198" i="6" s="1"/>
  <c r="Y199" i="6"/>
  <c r="AB199" i="6"/>
  <c r="AA199" i="6" s="1"/>
  <c r="AC199" i="6"/>
  <c r="AF199" i="6"/>
  <c r="AE199" i="6" s="1"/>
  <c r="Y200" i="6"/>
  <c r="AB200" i="6"/>
  <c r="AA200" i="6" s="1"/>
  <c r="AC200" i="6"/>
  <c r="AF200" i="6"/>
  <c r="AE200" i="6" s="1"/>
  <c r="Y201" i="6"/>
  <c r="AB201" i="6"/>
  <c r="AA201" i="6" s="1"/>
  <c r="AC201" i="6"/>
  <c r="AF201" i="6"/>
  <c r="AE201" i="6" s="1"/>
  <c r="Y202" i="6"/>
  <c r="AB202" i="6"/>
  <c r="AA202" i="6" s="1"/>
  <c r="AC202" i="6"/>
  <c r="AF202" i="6"/>
  <c r="AE202" i="6" s="1"/>
  <c r="Y203" i="6"/>
  <c r="AB203" i="6"/>
  <c r="AA203" i="6" s="1"/>
  <c r="AC203" i="6"/>
  <c r="AF203" i="6"/>
  <c r="AE203" i="6" s="1"/>
  <c r="Y204" i="6"/>
  <c r="AB204" i="6"/>
  <c r="AA204" i="6" s="1"/>
  <c r="AC204" i="6"/>
  <c r="AF204" i="6"/>
  <c r="AE204" i="6" s="1"/>
  <c r="Y205" i="6"/>
  <c r="AB205" i="6"/>
  <c r="AA205" i="6" s="1"/>
  <c r="AC205" i="6"/>
  <c r="AF205" i="6"/>
  <c r="AE205" i="6" s="1"/>
  <c r="Y206" i="6"/>
  <c r="AB206" i="6"/>
  <c r="AA206" i="6" s="1"/>
  <c r="AC206" i="6"/>
  <c r="AF206" i="6"/>
  <c r="AE206" i="6" s="1"/>
  <c r="Y207" i="6"/>
  <c r="AB207" i="6"/>
  <c r="AA207" i="6" s="1"/>
  <c r="AC207" i="6"/>
  <c r="AF207" i="6"/>
  <c r="AE207" i="6" s="1"/>
  <c r="Y208" i="6"/>
  <c r="AB208" i="6"/>
  <c r="AA208" i="6" s="1"/>
  <c r="AC208" i="6"/>
  <c r="AF208" i="6"/>
  <c r="AE208" i="6" s="1"/>
  <c r="Y209" i="6"/>
  <c r="AB209" i="6"/>
  <c r="AA209" i="6" s="1"/>
  <c r="AC209" i="6"/>
  <c r="AF209" i="6"/>
  <c r="AE209" i="6" s="1"/>
  <c r="Y210" i="6"/>
  <c r="AB210" i="6"/>
  <c r="AA210" i="6" s="1"/>
  <c r="AC210" i="6"/>
  <c r="AF210" i="6"/>
  <c r="AE210" i="6" s="1"/>
  <c r="Y211" i="6"/>
  <c r="AB211" i="6"/>
  <c r="AA211" i="6" s="1"/>
  <c r="AC211" i="6"/>
  <c r="AF211" i="6"/>
  <c r="AE211" i="6" s="1"/>
  <c r="Y212" i="6"/>
  <c r="AB212" i="6"/>
  <c r="AA212" i="6" s="1"/>
  <c r="AC212" i="6"/>
  <c r="AF212" i="6"/>
  <c r="AE212" i="6" s="1"/>
  <c r="Y213" i="6"/>
  <c r="AB213" i="6"/>
  <c r="AA213" i="6" s="1"/>
  <c r="AC213" i="6"/>
  <c r="AF213" i="6"/>
  <c r="AE213" i="6" s="1"/>
  <c r="Y214" i="6"/>
  <c r="AB214" i="6"/>
  <c r="AA214" i="6" s="1"/>
  <c r="AC214" i="6"/>
  <c r="AF214" i="6"/>
  <c r="AE214" i="6" s="1"/>
  <c r="Y215" i="6"/>
  <c r="AB215" i="6"/>
  <c r="AA215" i="6" s="1"/>
  <c r="AC215" i="6"/>
  <c r="AF215" i="6"/>
  <c r="AE215" i="6" s="1"/>
  <c r="Y216" i="6"/>
  <c r="AB216" i="6"/>
  <c r="AA216" i="6" s="1"/>
  <c r="AC216" i="6"/>
  <c r="AF216" i="6"/>
  <c r="AE216" i="6" s="1"/>
  <c r="Y217" i="6"/>
  <c r="AB217" i="6"/>
  <c r="AA217" i="6" s="1"/>
  <c r="AC217" i="6"/>
  <c r="AF217" i="6"/>
  <c r="AE217" i="6" s="1"/>
  <c r="Y218" i="6"/>
  <c r="AB218" i="6"/>
  <c r="AA218" i="6" s="1"/>
  <c r="AC218" i="6"/>
  <c r="AF218" i="6"/>
  <c r="AE218" i="6" s="1"/>
  <c r="Y219" i="6"/>
  <c r="AB219" i="6"/>
  <c r="AA219" i="6" s="1"/>
  <c r="AC219" i="6"/>
  <c r="AF219" i="6"/>
  <c r="AE219" i="6" s="1"/>
  <c r="Y220" i="6"/>
  <c r="AB220" i="6"/>
  <c r="AA220" i="6" s="1"/>
  <c r="AC220" i="6"/>
  <c r="AF220" i="6"/>
  <c r="AE220" i="6" s="1"/>
  <c r="Y221" i="6"/>
  <c r="AB221" i="6"/>
  <c r="AA221" i="6" s="1"/>
  <c r="AC221" i="6"/>
  <c r="AF221" i="6"/>
  <c r="AE221" i="6" s="1"/>
  <c r="Y222" i="6"/>
  <c r="AB222" i="6"/>
  <c r="AA222" i="6" s="1"/>
  <c r="AC222" i="6"/>
  <c r="AF222" i="6"/>
  <c r="AE222" i="6" s="1"/>
  <c r="Y223" i="6"/>
  <c r="AB223" i="6"/>
  <c r="AA223" i="6" s="1"/>
  <c r="AC223" i="6"/>
  <c r="AF223" i="6"/>
  <c r="AE223" i="6" s="1"/>
  <c r="Y224" i="6"/>
  <c r="AB224" i="6"/>
  <c r="AA224" i="6" s="1"/>
  <c r="AC224" i="6"/>
  <c r="AF224" i="6"/>
  <c r="AE224" i="6" s="1"/>
  <c r="Y225" i="6"/>
  <c r="AB225" i="6"/>
  <c r="AA225" i="6" s="1"/>
  <c r="AC225" i="6"/>
  <c r="AF225" i="6"/>
  <c r="AE225" i="6" s="1"/>
  <c r="Y226" i="6"/>
  <c r="AB226" i="6"/>
  <c r="AA226" i="6" s="1"/>
  <c r="AC226" i="6"/>
  <c r="AF226" i="6"/>
  <c r="AE226" i="6" s="1"/>
  <c r="Y227" i="6"/>
  <c r="AB227" i="6"/>
  <c r="AA227" i="6" s="1"/>
  <c r="AC227" i="6"/>
  <c r="AF227" i="6"/>
  <c r="AE227" i="6" s="1"/>
  <c r="Y228" i="6"/>
  <c r="AB228" i="6"/>
  <c r="AA228" i="6" s="1"/>
  <c r="AC228" i="6"/>
  <c r="AF228" i="6"/>
  <c r="AE228" i="6" s="1"/>
  <c r="Y229" i="6"/>
  <c r="AB229" i="6"/>
  <c r="AA229" i="6" s="1"/>
  <c r="AC229" i="6"/>
  <c r="AF229" i="6"/>
  <c r="AE229" i="6" s="1"/>
  <c r="Y230" i="6"/>
  <c r="AB230" i="6"/>
  <c r="AA230" i="6" s="1"/>
  <c r="AC230" i="6"/>
  <c r="AF230" i="6"/>
  <c r="AE230" i="6" s="1"/>
  <c r="Y231" i="6"/>
  <c r="AB231" i="6"/>
  <c r="AA231" i="6" s="1"/>
  <c r="AC231" i="6"/>
  <c r="AF231" i="6"/>
  <c r="AE231" i="6" s="1"/>
  <c r="Y232" i="6"/>
  <c r="AB232" i="6"/>
  <c r="AA232" i="6" s="1"/>
  <c r="AC232" i="6"/>
  <c r="AF232" i="6"/>
  <c r="AE232" i="6" s="1"/>
  <c r="Y233" i="6"/>
  <c r="AB233" i="6"/>
  <c r="AA233" i="6" s="1"/>
  <c r="AC233" i="6"/>
  <c r="AF233" i="6"/>
  <c r="AE233" i="6" s="1"/>
  <c r="Y234" i="6"/>
  <c r="AB234" i="6"/>
  <c r="AA234" i="6" s="1"/>
  <c r="AC234" i="6"/>
  <c r="AF234" i="6"/>
  <c r="AE234" i="6" s="1"/>
  <c r="Y235" i="6"/>
  <c r="AB235" i="6"/>
  <c r="AA235" i="6" s="1"/>
  <c r="AC235" i="6"/>
  <c r="AF235" i="6"/>
  <c r="AE235" i="6" s="1"/>
  <c r="Y236" i="6"/>
  <c r="AB236" i="6"/>
  <c r="AA236" i="6" s="1"/>
  <c r="AC236" i="6"/>
  <c r="AF236" i="6"/>
  <c r="AE236" i="6" s="1"/>
  <c r="Y237" i="6"/>
  <c r="AB237" i="6"/>
  <c r="AA237" i="6" s="1"/>
  <c r="AC237" i="6"/>
  <c r="AF237" i="6"/>
  <c r="AE237" i="6" s="1"/>
  <c r="Y238" i="6"/>
  <c r="AB238" i="6"/>
  <c r="AA238" i="6" s="1"/>
  <c r="AC238" i="6"/>
  <c r="AF238" i="6"/>
  <c r="AE238" i="6" s="1"/>
  <c r="Y239" i="6"/>
  <c r="AB239" i="6"/>
  <c r="AA239" i="6" s="1"/>
  <c r="AC239" i="6"/>
  <c r="AF239" i="6"/>
  <c r="AE239" i="6" s="1"/>
  <c r="Y240" i="6"/>
  <c r="AB240" i="6"/>
  <c r="AA240" i="6" s="1"/>
  <c r="AC240" i="6"/>
  <c r="AF240" i="6"/>
  <c r="AE240" i="6" s="1"/>
  <c r="Y241" i="6"/>
  <c r="AB241" i="6"/>
  <c r="AA241" i="6" s="1"/>
  <c r="AC241" i="6"/>
  <c r="AF241" i="6"/>
  <c r="AE241" i="6" s="1"/>
  <c r="Y242" i="6"/>
  <c r="AB242" i="6"/>
  <c r="AA242" i="6" s="1"/>
  <c r="AC242" i="6"/>
  <c r="AF242" i="6"/>
  <c r="AE242" i="6" s="1"/>
  <c r="Y243" i="6"/>
  <c r="AB243" i="6"/>
  <c r="AA243" i="6" s="1"/>
  <c r="AC243" i="6"/>
  <c r="AF243" i="6"/>
  <c r="AE243" i="6" s="1"/>
  <c r="Y244" i="6"/>
  <c r="AB244" i="6"/>
  <c r="AA244" i="6" s="1"/>
  <c r="AC244" i="6"/>
  <c r="AF244" i="6"/>
  <c r="AE244" i="6" s="1"/>
  <c r="Y245" i="6"/>
  <c r="AB245" i="6"/>
  <c r="AA245" i="6" s="1"/>
  <c r="AC245" i="6"/>
  <c r="AF245" i="6"/>
  <c r="AE245" i="6" s="1"/>
  <c r="Y246" i="6"/>
  <c r="AB246" i="6"/>
  <c r="AA246" i="6" s="1"/>
  <c r="AC246" i="6"/>
  <c r="AF246" i="6"/>
  <c r="AE246" i="6" s="1"/>
  <c r="Y247" i="6"/>
  <c r="AB247" i="6"/>
  <c r="AA247" i="6" s="1"/>
  <c r="AC247" i="6"/>
  <c r="AF247" i="6"/>
  <c r="AE247" i="6" s="1"/>
  <c r="Y248" i="6"/>
  <c r="AB248" i="6"/>
  <c r="AA248" i="6" s="1"/>
  <c r="AC248" i="6"/>
  <c r="AF248" i="6"/>
  <c r="AE248" i="6" s="1"/>
  <c r="Y249" i="6"/>
  <c r="AB249" i="6"/>
  <c r="AA249" i="6" s="1"/>
  <c r="AC249" i="6"/>
  <c r="AF249" i="6"/>
  <c r="AE249" i="6" s="1"/>
  <c r="Y250" i="6"/>
  <c r="AB250" i="6"/>
  <c r="AA250" i="6" s="1"/>
  <c r="AC250" i="6"/>
  <c r="AF250" i="6"/>
  <c r="AE250" i="6" s="1"/>
  <c r="Y251" i="6"/>
  <c r="AB251" i="6"/>
  <c r="AA251" i="6" s="1"/>
  <c r="AC251" i="6"/>
  <c r="AF251" i="6"/>
  <c r="AE251" i="6" s="1"/>
  <c r="Y252" i="6"/>
  <c r="AB252" i="6"/>
  <c r="AA252" i="6" s="1"/>
  <c r="AC252" i="6"/>
  <c r="AF252" i="6"/>
  <c r="AE252" i="6" s="1"/>
  <c r="Y253" i="6"/>
  <c r="AB253" i="6"/>
  <c r="AA253" i="6" s="1"/>
  <c r="AC253" i="6"/>
  <c r="AF253" i="6"/>
  <c r="AE253" i="6" s="1"/>
  <c r="Y254" i="6"/>
  <c r="AB254" i="6"/>
  <c r="AA254" i="6" s="1"/>
  <c r="AC254" i="6"/>
  <c r="AF254" i="6"/>
  <c r="AE254" i="6" s="1"/>
  <c r="Y255" i="6"/>
  <c r="AB255" i="6"/>
  <c r="AA255" i="6" s="1"/>
  <c r="AC255" i="6"/>
  <c r="AF255" i="6"/>
  <c r="AE255" i="6" s="1"/>
  <c r="Y256" i="6"/>
  <c r="AB256" i="6"/>
  <c r="AA256" i="6" s="1"/>
  <c r="AC256" i="6"/>
  <c r="AF256" i="6"/>
  <c r="AE256" i="6" s="1"/>
  <c r="Y257" i="6"/>
  <c r="AB257" i="6"/>
  <c r="AA257" i="6" s="1"/>
  <c r="AC257" i="6"/>
  <c r="AF257" i="6"/>
  <c r="AE257" i="6" s="1"/>
  <c r="Y258" i="6"/>
  <c r="AB258" i="6"/>
  <c r="AA258" i="6" s="1"/>
  <c r="AC258" i="6"/>
  <c r="AF258" i="6"/>
  <c r="AE258" i="6" s="1"/>
  <c r="Y259" i="6"/>
  <c r="AB259" i="6"/>
  <c r="AA259" i="6" s="1"/>
  <c r="AC259" i="6"/>
  <c r="AF259" i="6"/>
  <c r="AE259" i="6" s="1"/>
  <c r="Y260" i="6"/>
  <c r="AB260" i="6"/>
  <c r="AA260" i="6" s="1"/>
  <c r="AC260" i="6"/>
  <c r="AF260" i="6"/>
  <c r="AE260" i="6" s="1"/>
  <c r="Y261" i="6"/>
  <c r="AB261" i="6"/>
  <c r="AA261" i="6" s="1"/>
  <c r="AC261" i="6"/>
  <c r="AF261" i="6"/>
  <c r="AE261" i="6" s="1"/>
  <c r="Y262" i="6"/>
  <c r="AB262" i="6"/>
  <c r="AA262" i="6" s="1"/>
  <c r="AC262" i="6"/>
  <c r="AF262" i="6"/>
  <c r="AE262" i="6" s="1"/>
  <c r="Y263" i="6"/>
  <c r="AB263" i="6"/>
  <c r="AA263" i="6" s="1"/>
  <c r="AC263" i="6"/>
  <c r="AF263" i="6"/>
  <c r="AE263" i="6" s="1"/>
  <c r="Y264" i="6"/>
  <c r="AB264" i="6"/>
  <c r="AA264" i="6" s="1"/>
  <c r="AC264" i="6"/>
  <c r="AF264" i="6"/>
  <c r="AE264" i="6" s="1"/>
  <c r="Y265" i="6"/>
  <c r="AB265" i="6"/>
  <c r="AA265" i="6" s="1"/>
  <c r="AC265" i="6"/>
  <c r="AF265" i="6"/>
  <c r="AE265" i="6" s="1"/>
  <c r="Y266" i="6"/>
  <c r="AB266" i="6"/>
  <c r="AA266" i="6" s="1"/>
  <c r="AC266" i="6"/>
  <c r="AF266" i="6"/>
  <c r="AE266" i="6" s="1"/>
  <c r="Y267" i="6"/>
  <c r="AB267" i="6"/>
  <c r="AA267" i="6" s="1"/>
  <c r="AC267" i="6"/>
  <c r="AF267" i="6"/>
  <c r="AE267" i="6" s="1"/>
  <c r="Y268" i="6"/>
  <c r="AB268" i="6"/>
  <c r="AA268" i="6" s="1"/>
  <c r="AC268" i="6"/>
  <c r="AF268" i="6"/>
  <c r="AE268" i="6" s="1"/>
  <c r="Y269" i="6"/>
  <c r="AB269" i="6"/>
  <c r="AA269" i="6" s="1"/>
  <c r="AC269" i="6"/>
  <c r="AF269" i="6"/>
  <c r="AE269" i="6" s="1"/>
  <c r="Y270" i="6"/>
  <c r="AB270" i="6"/>
  <c r="AA270" i="6" s="1"/>
  <c r="AC270" i="6"/>
  <c r="AF270" i="6"/>
  <c r="AE270" i="6" s="1"/>
  <c r="Y271" i="6"/>
  <c r="AB271" i="6"/>
  <c r="AA271" i="6" s="1"/>
  <c r="AC271" i="6"/>
  <c r="AF271" i="6"/>
  <c r="AE271" i="6" s="1"/>
  <c r="Y272" i="6"/>
  <c r="AB272" i="6"/>
  <c r="AA272" i="6" s="1"/>
  <c r="AC272" i="6"/>
  <c r="AF272" i="6"/>
  <c r="AE272" i="6" s="1"/>
  <c r="Y273" i="6"/>
  <c r="AB273" i="6"/>
  <c r="AA273" i="6" s="1"/>
  <c r="AC273" i="6"/>
  <c r="AF273" i="6"/>
  <c r="AE273" i="6" s="1"/>
  <c r="Y274" i="6"/>
  <c r="AB274" i="6"/>
  <c r="AA274" i="6" s="1"/>
  <c r="AC274" i="6"/>
  <c r="AF274" i="6"/>
  <c r="AE274" i="6" s="1"/>
  <c r="Y275" i="6"/>
  <c r="AB275" i="6"/>
  <c r="AA275" i="6" s="1"/>
  <c r="AC275" i="6"/>
  <c r="AF275" i="6"/>
  <c r="AE275" i="6" s="1"/>
  <c r="Y276" i="6"/>
  <c r="AB276" i="6"/>
  <c r="AA276" i="6" s="1"/>
  <c r="AC276" i="6"/>
  <c r="AF276" i="6"/>
  <c r="AE276" i="6" s="1"/>
  <c r="Y277" i="6"/>
  <c r="AB277" i="6"/>
  <c r="AA277" i="6" s="1"/>
  <c r="AC277" i="6"/>
  <c r="AF277" i="6"/>
  <c r="AE277" i="6" s="1"/>
  <c r="Y278" i="6"/>
  <c r="AB278" i="6"/>
  <c r="AA278" i="6" s="1"/>
  <c r="AC278" i="6"/>
  <c r="AF278" i="6"/>
  <c r="AE278" i="6" s="1"/>
  <c r="Y279" i="6"/>
  <c r="AB279" i="6"/>
  <c r="AA279" i="6" s="1"/>
  <c r="AC279" i="6"/>
  <c r="AF279" i="6"/>
  <c r="AE279" i="6" s="1"/>
  <c r="Y280" i="6"/>
  <c r="AB280" i="6"/>
  <c r="AA280" i="6" s="1"/>
  <c r="AC280" i="6"/>
  <c r="AF280" i="6"/>
  <c r="AE280" i="6" s="1"/>
  <c r="Y281" i="6"/>
  <c r="AB281" i="6"/>
  <c r="AA281" i="6" s="1"/>
  <c r="AC281" i="6"/>
  <c r="AF281" i="6"/>
  <c r="AE281" i="6" s="1"/>
  <c r="Y282" i="6"/>
  <c r="AB282" i="6"/>
  <c r="AA282" i="6" s="1"/>
  <c r="AC282" i="6"/>
  <c r="AF282" i="6"/>
  <c r="AE282" i="6" s="1"/>
  <c r="Y283" i="6"/>
  <c r="AB283" i="6"/>
  <c r="AA283" i="6" s="1"/>
  <c r="AC283" i="6"/>
  <c r="AF283" i="6"/>
  <c r="AE283" i="6" s="1"/>
  <c r="Y284" i="6"/>
  <c r="AB284" i="6"/>
  <c r="AA284" i="6" s="1"/>
  <c r="AC284" i="6"/>
  <c r="AF284" i="6"/>
  <c r="AE284" i="6" s="1"/>
  <c r="Y285" i="6"/>
  <c r="AB285" i="6"/>
  <c r="AA285" i="6" s="1"/>
  <c r="AC285" i="6"/>
  <c r="AF285" i="6"/>
  <c r="AE285" i="6" s="1"/>
  <c r="Y286" i="6"/>
  <c r="AB286" i="6"/>
  <c r="AA286" i="6" s="1"/>
  <c r="AC286" i="6"/>
  <c r="AF286" i="6"/>
  <c r="AE286" i="6" s="1"/>
  <c r="Y287" i="6"/>
  <c r="AB287" i="6"/>
  <c r="AA287" i="6" s="1"/>
  <c r="AC287" i="6"/>
  <c r="AF287" i="6"/>
  <c r="AE287" i="6" s="1"/>
  <c r="Y288" i="6"/>
  <c r="AB288" i="6"/>
  <c r="AA288" i="6" s="1"/>
  <c r="AC288" i="6"/>
  <c r="AF288" i="6"/>
  <c r="AE288" i="6" s="1"/>
  <c r="Y289" i="6"/>
  <c r="AB289" i="6"/>
  <c r="AA289" i="6" s="1"/>
  <c r="AC289" i="6"/>
  <c r="AF289" i="6"/>
  <c r="AE289" i="6" s="1"/>
  <c r="Y290" i="6"/>
  <c r="AB290" i="6"/>
  <c r="AA290" i="6" s="1"/>
  <c r="AC290" i="6"/>
  <c r="AF290" i="6"/>
  <c r="AE290" i="6" s="1"/>
  <c r="Y291" i="6"/>
  <c r="AB291" i="6"/>
  <c r="AA291" i="6" s="1"/>
  <c r="AC291" i="6"/>
  <c r="AF291" i="6"/>
  <c r="AE291" i="6" s="1"/>
  <c r="Y292" i="6"/>
  <c r="AB292" i="6"/>
  <c r="AA292" i="6" s="1"/>
  <c r="AC292" i="6"/>
  <c r="AF292" i="6"/>
  <c r="AE292" i="6" s="1"/>
  <c r="Y293" i="6"/>
  <c r="AB293" i="6"/>
  <c r="AA293" i="6" s="1"/>
  <c r="AC293" i="6"/>
  <c r="AF293" i="6"/>
  <c r="AE293" i="6" s="1"/>
  <c r="Y294" i="6"/>
  <c r="AB294" i="6"/>
  <c r="AA294" i="6" s="1"/>
  <c r="AC294" i="6"/>
  <c r="AF294" i="6"/>
  <c r="AE294" i="6" s="1"/>
  <c r="Y295" i="6"/>
  <c r="AB295" i="6"/>
  <c r="AA295" i="6" s="1"/>
  <c r="AC295" i="6"/>
  <c r="AF295" i="6"/>
  <c r="AE295" i="6" s="1"/>
  <c r="Y296" i="6"/>
  <c r="AB296" i="6"/>
  <c r="AA296" i="6" s="1"/>
  <c r="AC296" i="6"/>
  <c r="AF296" i="6"/>
  <c r="AE296" i="6" s="1"/>
  <c r="Y297" i="6"/>
  <c r="AB297" i="6"/>
  <c r="AA297" i="6" s="1"/>
  <c r="AC297" i="6"/>
  <c r="AF297" i="6"/>
  <c r="AE297" i="6" s="1"/>
  <c r="Y298" i="6"/>
  <c r="AB298" i="6"/>
  <c r="AA298" i="6" s="1"/>
  <c r="AC298" i="6"/>
  <c r="AF298" i="6"/>
  <c r="AE298" i="6" s="1"/>
  <c r="Y299" i="6"/>
  <c r="AB299" i="6"/>
  <c r="AA299" i="6" s="1"/>
  <c r="AC299" i="6"/>
  <c r="AF299" i="6"/>
  <c r="AE299" i="6" s="1"/>
  <c r="Y300" i="6"/>
  <c r="AB300" i="6"/>
  <c r="AA300" i="6" s="1"/>
  <c r="AC300" i="6"/>
  <c r="AF300" i="6"/>
  <c r="AE300" i="6" s="1"/>
  <c r="Y301" i="6"/>
  <c r="AB301" i="6"/>
  <c r="AA301" i="6" s="1"/>
  <c r="AC301" i="6"/>
  <c r="AF301" i="6"/>
  <c r="AE301" i="6" s="1"/>
  <c r="Y302" i="6"/>
  <c r="AB302" i="6"/>
  <c r="AA302" i="6" s="1"/>
  <c r="AC302" i="6"/>
  <c r="AF302" i="6"/>
  <c r="AE302" i="6" s="1"/>
  <c r="Y303" i="6"/>
  <c r="AB303" i="6"/>
  <c r="AA303" i="6" s="1"/>
  <c r="AC303" i="6"/>
  <c r="AF303" i="6"/>
  <c r="AE303" i="6" s="1"/>
  <c r="Y304" i="6"/>
  <c r="AB304" i="6"/>
  <c r="AA304" i="6" s="1"/>
  <c r="AC304" i="6"/>
  <c r="AF304" i="6"/>
  <c r="AE304" i="6" s="1"/>
  <c r="Y305" i="6"/>
  <c r="AB305" i="6"/>
  <c r="AA305" i="6" s="1"/>
  <c r="AC305" i="6"/>
  <c r="AF305" i="6"/>
  <c r="AE305" i="6" s="1"/>
  <c r="Y306" i="6"/>
  <c r="AB306" i="6"/>
  <c r="AA306" i="6" s="1"/>
  <c r="AC306" i="6"/>
  <c r="AF306" i="6"/>
  <c r="AE306" i="6" s="1"/>
  <c r="Y307" i="6"/>
  <c r="AB307" i="6"/>
  <c r="AA307" i="6" s="1"/>
  <c r="AC307" i="6"/>
  <c r="AF307" i="6"/>
  <c r="AE307" i="6" s="1"/>
  <c r="Y308" i="6"/>
  <c r="AB308" i="6"/>
  <c r="AA308" i="6" s="1"/>
  <c r="AC308" i="6"/>
  <c r="AF308" i="6"/>
  <c r="AE308" i="6" s="1"/>
  <c r="Y309" i="6"/>
  <c r="AB309" i="6"/>
  <c r="AA309" i="6" s="1"/>
  <c r="AC309" i="6"/>
  <c r="AF309" i="6"/>
  <c r="AE309" i="6" s="1"/>
  <c r="Y310" i="6"/>
  <c r="AB310" i="6"/>
  <c r="AA310" i="6" s="1"/>
  <c r="AC310" i="6"/>
  <c r="AF310" i="6"/>
  <c r="AE310" i="6" s="1"/>
  <c r="Y311" i="6"/>
  <c r="AB311" i="6"/>
  <c r="AA311" i="6" s="1"/>
  <c r="AC311" i="6"/>
  <c r="AF311" i="6"/>
  <c r="AE311" i="6" s="1"/>
  <c r="Y312" i="6"/>
  <c r="AB312" i="6"/>
  <c r="AA312" i="6" s="1"/>
  <c r="AC312" i="6"/>
  <c r="AF312" i="6"/>
  <c r="AE312" i="6" s="1"/>
  <c r="Y313" i="6"/>
  <c r="AB313" i="6"/>
  <c r="AA313" i="6" s="1"/>
  <c r="AC313" i="6"/>
  <c r="AF313" i="6"/>
  <c r="AE313" i="6" s="1"/>
  <c r="Y314" i="6"/>
  <c r="AB314" i="6"/>
  <c r="AA314" i="6" s="1"/>
  <c r="AC314" i="6"/>
  <c r="AF314" i="6"/>
  <c r="AE314" i="6" s="1"/>
  <c r="Y315" i="6"/>
  <c r="AB315" i="6"/>
  <c r="AA315" i="6" s="1"/>
  <c r="AC315" i="6"/>
  <c r="AF315" i="6"/>
  <c r="AE315" i="6" s="1"/>
  <c r="Y316" i="6"/>
  <c r="AB316" i="6"/>
  <c r="AA316" i="6" s="1"/>
  <c r="AC316" i="6"/>
  <c r="AF316" i="6"/>
  <c r="AE316" i="6" s="1"/>
  <c r="Y317" i="6"/>
  <c r="AB317" i="6"/>
  <c r="AA317" i="6" s="1"/>
  <c r="AC317" i="6"/>
  <c r="AF317" i="6"/>
  <c r="AE317" i="6" s="1"/>
  <c r="Y318" i="6"/>
  <c r="AB318" i="6"/>
  <c r="AA318" i="6" s="1"/>
  <c r="AC318" i="6"/>
  <c r="AF318" i="6"/>
  <c r="AE318" i="6" s="1"/>
  <c r="Y319" i="6"/>
  <c r="AB319" i="6"/>
  <c r="AA319" i="6" s="1"/>
  <c r="AC319" i="6"/>
  <c r="AF319" i="6"/>
  <c r="AE319" i="6" s="1"/>
  <c r="Y320" i="6"/>
  <c r="AB320" i="6"/>
  <c r="AA320" i="6" s="1"/>
  <c r="AC320" i="6"/>
  <c r="AF320" i="6"/>
  <c r="AE320" i="6" s="1"/>
  <c r="Y321" i="6"/>
  <c r="AB321" i="6"/>
  <c r="AA321" i="6" s="1"/>
  <c r="AC321" i="6"/>
  <c r="AF321" i="6"/>
  <c r="AE321" i="6" s="1"/>
  <c r="Y322" i="6"/>
  <c r="AB322" i="6"/>
  <c r="AA322" i="6" s="1"/>
  <c r="AC322" i="6"/>
  <c r="AF322" i="6"/>
  <c r="AE322" i="6" s="1"/>
  <c r="Y323" i="6"/>
  <c r="AB323" i="6"/>
  <c r="AA323" i="6" s="1"/>
  <c r="AC323" i="6"/>
  <c r="AF323" i="6"/>
  <c r="AE323" i="6" s="1"/>
  <c r="Y324" i="6"/>
  <c r="AB324" i="6"/>
  <c r="AA324" i="6" s="1"/>
  <c r="AC324" i="6"/>
  <c r="AF324" i="6"/>
  <c r="AE324" i="6" s="1"/>
  <c r="Y325" i="6"/>
  <c r="AB325" i="6"/>
  <c r="AA325" i="6" s="1"/>
  <c r="AC325" i="6"/>
  <c r="AF325" i="6"/>
  <c r="AE325" i="6" s="1"/>
  <c r="Y326" i="6"/>
  <c r="AB326" i="6"/>
  <c r="AA326" i="6" s="1"/>
  <c r="AC326" i="6"/>
  <c r="AF326" i="6"/>
  <c r="AE326" i="6" s="1"/>
  <c r="Y327" i="6"/>
  <c r="AB327" i="6"/>
  <c r="AA327" i="6" s="1"/>
  <c r="AC327" i="6"/>
  <c r="AF327" i="6"/>
  <c r="AE327" i="6" s="1"/>
  <c r="Y328" i="6"/>
  <c r="AB328" i="6"/>
  <c r="AA328" i="6" s="1"/>
  <c r="AC328" i="6"/>
  <c r="AF328" i="6"/>
  <c r="AE328" i="6" s="1"/>
  <c r="Y329" i="6"/>
  <c r="AB329" i="6"/>
  <c r="AA329" i="6" s="1"/>
  <c r="AC329" i="6"/>
  <c r="AF329" i="6"/>
  <c r="AE329" i="6" s="1"/>
  <c r="Y330" i="6"/>
  <c r="AB330" i="6"/>
  <c r="AA330" i="6" s="1"/>
  <c r="AC330" i="6"/>
  <c r="AF330" i="6"/>
  <c r="AE330" i="6" s="1"/>
  <c r="Y331" i="6"/>
  <c r="AB331" i="6"/>
  <c r="AA331" i="6" s="1"/>
  <c r="AC331" i="6"/>
  <c r="AF331" i="6"/>
  <c r="AE331" i="6" s="1"/>
  <c r="Y332" i="6"/>
  <c r="AB332" i="6"/>
  <c r="AA332" i="6" s="1"/>
  <c r="AC332" i="6"/>
  <c r="AF332" i="6"/>
  <c r="AE332" i="6" s="1"/>
  <c r="Y333" i="6"/>
  <c r="AB333" i="6"/>
  <c r="AA333" i="6" s="1"/>
  <c r="AC333" i="6"/>
  <c r="AF333" i="6"/>
  <c r="AE333" i="6" s="1"/>
  <c r="Y334" i="6"/>
  <c r="AB334" i="6"/>
  <c r="AA334" i="6" s="1"/>
  <c r="AC334" i="6"/>
  <c r="AF334" i="6"/>
  <c r="AE334" i="6" s="1"/>
  <c r="Y335" i="6"/>
  <c r="AB335" i="6"/>
  <c r="AA335" i="6" s="1"/>
  <c r="AC335" i="6"/>
  <c r="AF335" i="6"/>
  <c r="AE335" i="6" s="1"/>
  <c r="AF2" i="6"/>
  <c r="AE2" i="6" s="1"/>
  <c r="AC2" i="6"/>
  <c r="AB2" i="6"/>
  <c r="AA2" i="6" s="1"/>
  <c r="Y2" i="6"/>
  <c r="Q3" i="6"/>
  <c r="T3" i="6"/>
  <c r="S3" i="6" s="1"/>
  <c r="U3" i="6"/>
  <c r="X3" i="6"/>
  <c r="W3" i="6" s="1"/>
  <c r="Q4" i="6"/>
  <c r="T4" i="6"/>
  <c r="S4" i="6" s="1"/>
  <c r="U4" i="6"/>
  <c r="X4" i="6"/>
  <c r="W4" i="6" s="1"/>
  <c r="Q5" i="6"/>
  <c r="T5" i="6"/>
  <c r="S5" i="6" s="1"/>
  <c r="U5" i="6"/>
  <c r="X5" i="6"/>
  <c r="W5" i="6" s="1"/>
  <c r="Q6" i="6"/>
  <c r="T6" i="6"/>
  <c r="S6" i="6" s="1"/>
  <c r="U6" i="6"/>
  <c r="X6" i="6"/>
  <c r="W6" i="6" s="1"/>
  <c r="Q7" i="6"/>
  <c r="T7" i="6"/>
  <c r="S7" i="6" s="1"/>
  <c r="U7" i="6"/>
  <c r="X7" i="6"/>
  <c r="W7" i="6" s="1"/>
  <c r="Q8" i="6"/>
  <c r="T8" i="6"/>
  <c r="S8" i="6" s="1"/>
  <c r="U8" i="6"/>
  <c r="X8" i="6"/>
  <c r="W8" i="6" s="1"/>
  <c r="Q9" i="6"/>
  <c r="T9" i="6"/>
  <c r="S9" i="6" s="1"/>
  <c r="U9" i="6"/>
  <c r="X9" i="6"/>
  <c r="W9" i="6" s="1"/>
  <c r="Q10" i="6"/>
  <c r="T10" i="6"/>
  <c r="S10" i="6" s="1"/>
  <c r="U10" i="6"/>
  <c r="X10" i="6"/>
  <c r="W10" i="6" s="1"/>
  <c r="Q11" i="6"/>
  <c r="T11" i="6"/>
  <c r="S11" i="6" s="1"/>
  <c r="U11" i="6"/>
  <c r="X11" i="6"/>
  <c r="W11" i="6" s="1"/>
  <c r="Q12" i="6"/>
  <c r="T12" i="6"/>
  <c r="S12" i="6" s="1"/>
  <c r="U12" i="6"/>
  <c r="X12" i="6"/>
  <c r="W12" i="6" s="1"/>
  <c r="Q13" i="6"/>
  <c r="T13" i="6"/>
  <c r="S13" i="6" s="1"/>
  <c r="U13" i="6"/>
  <c r="X13" i="6"/>
  <c r="W13" i="6" s="1"/>
  <c r="Q14" i="6"/>
  <c r="T14" i="6"/>
  <c r="S14" i="6" s="1"/>
  <c r="U14" i="6"/>
  <c r="X14" i="6"/>
  <c r="W14" i="6" s="1"/>
  <c r="Q15" i="6"/>
  <c r="T15" i="6"/>
  <c r="S15" i="6" s="1"/>
  <c r="U15" i="6"/>
  <c r="X15" i="6"/>
  <c r="W15" i="6" s="1"/>
  <c r="Q16" i="6"/>
  <c r="T16" i="6"/>
  <c r="S16" i="6" s="1"/>
  <c r="U16" i="6"/>
  <c r="X16" i="6"/>
  <c r="W16" i="6" s="1"/>
  <c r="Q17" i="6"/>
  <c r="T17" i="6"/>
  <c r="S17" i="6" s="1"/>
  <c r="U17" i="6"/>
  <c r="X17" i="6"/>
  <c r="W17" i="6" s="1"/>
  <c r="Q18" i="6"/>
  <c r="T18" i="6"/>
  <c r="S18" i="6" s="1"/>
  <c r="U18" i="6"/>
  <c r="X18" i="6"/>
  <c r="W18" i="6" s="1"/>
  <c r="Q19" i="6"/>
  <c r="T19" i="6"/>
  <c r="S19" i="6" s="1"/>
  <c r="U19" i="6"/>
  <c r="X19" i="6"/>
  <c r="W19" i="6" s="1"/>
  <c r="Q20" i="6"/>
  <c r="T20" i="6"/>
  <c r="S20" i="6" s="1"/>
  <c r="U20" i="6"/>
  <c r="X20" i="6"/>
  <c r="W20" i="6" s="1"/>
  <c r="Q21" i="6"/>
  <c r="T21" i="6"/>
  <c r="S21" i="6" s="1"/>
  <c r="U21" i="6"/>
  <c r="X21" i="6"/>
  <c r="W21" i="6" s="1"/>
  <c r="Q22" i="6"/>
  <c r="T22" i="6"/>
  <c r="S22" i="6" s="1"/>
  <c r="U22" i="6"/>
  <c r="X22" i="6"/>
  <c r="W22" i="6" s="1"/>
  <c r="Q23" i="6"/>
  <c r="T23" i="6"/>
  <c r="S23" i="6" s="1"/>
  <c r="U23" i="6"/>
  <c r="X23" i="6"/>
  <c r="W23" i="6" s="1"/>
  <c r="Q24" i="6"/>
  <c r="T24" i="6"/>
  <c r="S24" i="6" s="1"/>
  <c r="U24" i="6"/>
  <c r="X24" i="6"/>
  <c r="W24" i="6" s="1"/>
  <c r="Q25" i="6"/>
  <c r="T25" i="6"/>
  <c r="S25" i="6" s="1"/>
  <c r="U25" i="6"/>
  <c r="X25" i="6"/>
  <c r="W25" i="6" s="1"/>
  <c r="Q26" i="6"/>
  <c r="T26" i="6"/>
  <c r="S26" i="6" s="1"/>
  <c r="U26" i="6"/>
  <c r="X26" i="6"/>
  <c r="W26" i="6" s="1"/>
  <c r="Q27" i="6"/>
  <c r="T27" i="6"/>
  <c r="S27" i="6" s="1"/>
  <c r="U27" i="6"/>
  <c r="X27" i="6"/>
  <c r="W27" i="6" s="1"/>
  <c r="Q28" i="6"/>
  <c r="T28" i="6"/>
  <c r="S28" i="6" s="1"/>
  <c r="U28" i="6"/>
  <c r="X28" i="6"/>
  <c r="W28" i="6" s="1"/>
  <c r="Q29" i="6"/>
  <c r="T29" i="6"/>
  <c r="S29" i="6" s="1"/>
  <c r="U29" i="6"/>
  <c r="X29" i="6"/>
  <c r="W29" i="6" s="1"/>
  <c r="Q30" i="6"/>
  <c r="T30" i="6"/>
  <c r="S30" i="6" s="1"/>
  <c r="U30" i="6"/>
  <c r="X30" i="6"/>
  <c r="W30" i="6" s="1"/>
  <c r="Q31" i="6"/>
  <c r="T31" i="6"/>
  <c r="S31" i="6" s="1"/>
  <c r="U31" i="6"/>
  <c r="X31" i="6"/>
  <c r="W31" i="6" s="1"/>
  <c r="Q32" i="6"/>
  <c r="T32" i="6"/>
  <c r="S32" i="6" s="1"/>
  <c r="U32" i="6"/>
  <c r="X32" i="6"/>
  <c r="W32" i="6" s="1"/>
  <c r="Q33" i="6"/>
  <c r="T33" i="6"/>
  <c r="S33" i="6" s="1"/>
  <c r="U33" i="6"/>
  <c r="X33" i="6"/>
  <c r="W33" i="6" s="1"/>
  <c r="Q34" i="6"/>
  <c r="T34" i="6"/>
  <c r="S34" i="6" s="1"/>
  <c r="U34" i="6"/>
  <c r="X34" i="6"/>
  <c r="W34" i="6" s="1"/>
  <c r="Q35" i="6"/>
  <c r="T35" i="6"/>
  <c r="S35" i="6" s="1"/>
  <c r="U35" i="6"/>
  <c r="X35" i="6"/>
  <c r="W35" i="6" s="1"/>
  <c r="Q36" i="6"/>
  <c r="T36" i="6"/>
  <c r="S36" i="6" s="1"/>
  <c r="U36" i="6"/>
  <c r="X36" i="6"/>
  <c r="W36" i="6" s="1"/>
  <c r="Q37" i="6"/>
  <c r="T37" i="6"/>
  <c r="S37" i="6" s="1"/>
  <c r="U37" i="6"/>
  <c r="X37" i="6"/>
  <c r="W37" i="6" s="1"/>
  <c r="Q38" i="6"/>
  <c r="T38" i="6"/>
  <c r="S38" i="6" s="1"/>
  <c r="U38" i="6"/>
  <c r="X38" i="6"/>
  <c r="W38" i="6" s="1"/>
  <c r="Q39" i="6"/>
  <c r="T39" i="6"/>
  <c r="S39" i="6" s="1"/>
  <c r="U39" i="6"/>
  <c r="X39" i="6"/>
  <c r="W39" i="6" s="1"/>
  <c r="Q40" i="6"/>
  <c r="T40" i="6"/>
  <c r="S40" i="6" s="1"/>
  <c r="U40" i="6"/>
  <c r="X40" i="6"/>
  <c r="W40" i="6" s="1"/>
  <c r="Q41" i="6"/>
  <c r="T41" i="6"/>
  <c r="S41" i="6" s="1"/>
  <c r="U41" i="6"/>
  <c r="X41" i="6"/>
  <c r="W41" i="6" s="1"/>
  <c r="Q42" i="6"/>
  <c r="T42" i="6"/>
  <c r="S42" i="6" s="1"/>
  <c r="U42" i="6"/>
  <c r="X42" i="6"/>
  <c r="W42" i="6" s="1"/>
  <c r="Q43" i="6"/>
  <c r="T43" i="6"/>
  <c r="S43" i="6" s="1"/>
  <c r="U43" i="6"/>
  <c r="X43" i="6"/>
  <c r="W43" i="6" s="1"/>
  <c r="Q44" i="6"/>
  <c r="T44" i="6"/>
  <c r="S44" i="6" s="1"/>
  <c r="U44" i="6"/>
  <c r="X44" i="6"/>
  <c r="W44" i="6" s="1"/>
  <c r="Q45" i="6"/>
  <c r="T45" i="6"/>
  <c r="S45" i="6" s="1"/>
  <c r="U45" i="6"/>
  <c r="X45" i="6"/>
  <c r="W45" i="6" s="1"/>
  <c r="Q46" i="6"/>
  <c r="T46" i="6"/>
  <c r="S46" i="6" s="1"/>
  <c r="U46" i="6"/>
  <c r="X46" i="6"/>
  <c r="W46" i="6" s="1"/>
  <c r="Q47" i="6"/>
  <c r="T47" i="6"/>
  <c r="S47" i="6" s="1"/>
  <c r="U47" i="6"/>
  <c r="X47" i="6"/>
  <c r="W47" i="6" s="1"/>
  <c r="Q48" i="6"/>
  <c r="T48" i="6"/>
  <c r="S48" i="6" s="1"/>
  <c r="U48" i="6"/>
  <c r="X48" i="6"/>
  <c r="W48" i="6" s="1"/>
  <c r="Q49" i="6"/>
  <c r="T49" i="6"/>
  <c r="S49" i="6" s="1"/>
  <c r="U49" i="6"/>
  <c r="X49" i="6"/>
  <c r="W49" i="6" s="1"/>
  <c r="Q50" i="6"/>
  <c r="T50" i="6"/>
  <c r="S50" i="6" s="1"/>
  <c r="U50" i="6"/>
  <c r="X50" i="6"/>
  <c r="W50" i="6" s="1"/>
  <c r="Q51" i="6"/>
  <c r="T51" i="6"/>
  <c r="S51" i="6" s="1"/>
  <c r="U51" i="6"/>
  <c r="X51" i="6"/>
  <c r="W51" i="6" s="1"/>
  <c r="Q52" i="6"/>
  <c r="T52" i="6"/>
  <c r="S52" i="6" s="1"/>
  <c r="U52" i="6"/>
  <c r="X52" i="6"/>
  <c r="W52" i="6" s="1"/>
  <c r="Q53" i="6"/>
  <c r="T53" i="6"/>
  <c r="S53" i="6" s="1"/>
  <c r="U53" i="6"/>
  <c r="X53" i="6"/>
  <c r="W53" i="6" s="1"/>
  <c r="Q54" i="6"/>
  <c r="T54" i="6"/>
  <c r="S54" i="6" s="1"/>
  <c r="U54" i="6"/>
  <c r="X54" i="6"/>
  <c r="W54" i="6" s="1"/>
  <c r="Q55" i="6"/>
  <c r="T55" i="6"/>
  <c r="S55" i="6" s="1"/>
  <c r="U55" i="6"/>
  <c r="X55" i="6"/>
  <c r="W55" i="6" s="1"/>
  <c r="Q56" i="6"/>
  <c r="T56" i="6"/>
  <c r="S56" i="6" s="1"/>
  <c r="U56" i="6"/>
  <c r="X56" i="6"/>
  <c r="W56" i="6" s="1"/>
  <c r="Q57" i="6"/>
  <c r="T57" i="6"/>
  <c r="S57" i="6" s="1"/>
  <c r="U57" i="6"/>
  <c r="X57" i="6"/>
  <c r="W57" i="6" s="1"/>
  <c r="Q58" i="6"/>
  <c r="T58" i="6"/>
  <c r="S58" i="6" s="1"/>
  <c r="U58" i="6"/>
  <c r="X58" i="6"/>
  <c r="W58" i="6" s="1"/>
  <c r="Q59" i="6"/>
  <c r="T59" i="6"/>
  <c r="S59" i="6" s="1"/>
  <c r="U59" i="6"/>
  <c r="X59" i="6"/>
  <c r="W59" i="6" s="1"/>
  <c r="Q60" i="6"/>
  <c r="T60" i="6"/>
  <c r="S60" i="6" s="1"/>
  <c r="U60" i="6"/>
  <c r="X60" i="6"/>
  <c r="W60" i="6" s="1"/>
  <c r="Q61" i="6"/>
  <c r="T61" i="6"/>
  <c r="S61" i="6" s="1"/>
  <c r="U61" i="6"/>
  <c r="X61" i="6"/>
  <c r="W61" i="6" s="1"/>
  <c r="Q62" i="6"/>
  <c r="T62" i="6"/>
  <c r="S62" i="6" s="1"/>
  <c r="U62" i="6"/>
  <c r="X62" i="6"/>
  <c r="W62" i="6" s="1"/>
  <c r="Q63" i="6"/>
  <c r="T63" i="6"/>
  <c r="S63" i="6" s="1"/>
  <c r="U63" i="6"/>
  <c r="X63" i="6"/>
  <c r="W63" i="6" s="1"/>
  <c r="Q64" i="6"/>
  <c r="T64" i="6"/>
  <c r="S64" i="6" s="1"/>
  <c r="U64" i="6"/>
  <c r="X64" i="6"/>
  <c r="W64" i="6" s="1"/>
  <c r="Q65" i="6"/>
  <c r="T65" i="6"/>
  <c r="S65" i="6" s="1"/>
  <c r="U65" i="6"/>
  <c r="X65" i="6"/>
  <c r="W65" i="6" s="1"/>
  <c r="Q66" i="6"/>
  <c r="T66" i="6"/>
  <c r="S66" i="6" s="1"/>
  <c r="U66" i="6"/>
  <c r="X66" i="6"/>
  <c r="W66" i="6" s="1"/>
  <c r="Q67" i="6"/>
  <c r="T67" i="6"/>
  <c r="S67" i="6" s="1"/>
  <c r="U67" i="6"/>
  <c r="X67" i="6"/>
  <c r="W67" i="6" s="1"/>
  <c r="Q68" i="6"/>
  <c r="T68" i="6"/>
  <c r="S68" i="6" s="1"/>
  <c r="U68" i="6"/>
  <c r="X68" i="6"/>
  <c r="W68" i="6" s="1"/>
  <c r="Q69" i="6"/>
  <c r="T69" i="6"/>
  <c r="S69" i="6" s="1"/>
  <c r="U69" i="6"/>
  <c r="X69" i="6"/>
  <c r="W69" i="6" s="1"/>
  <c r="Q70" i="6"/>
  <c r="T70" i="6"/>
  <c r="S70" i="6" s="1"/>
  <c r="U70" i="6"/>
  <c r="X70" i="6"/>
  <c r="W70" i="6" s="1"/>
  <c r="Q71" i="6"/>
  <c r="T71" i="6"/>
  <c r="S71" i="6" s="1"/>
  <c r="U71" i="6"/>
  <c r="X71" i="6"/>
  <c r="W71" i="6" s="1"/>
  <c r="Q72" i="6"/>
  <c r="T72" i="6"/>
  <c r="S72" i="6" s="1"/>
  <c r="U72" i="6"/>
  <c r="X72" i="6"/>
  <c r="W72" i="6" s="1"/>
  <c r="Q73" i="6"/>
  <c r="T73" i="6"/>
  <c r="S73" i="6" s="1"/>
  <c r="U73" i="6"/>
  <c r="X73" i="6"/>
  <c r="W73" i="6" s="1"/>
  <c r="Q74" i="6"/>
  <c r="T74" i="6"/>
  <c r="S74" i="6" s="1"/>
  <c r="U74" i="6"/>
  <c r="X74" i="6"/>
  <c r="W74" i="6" s="1"/>
  <c r="Q75" i="6"/>
  <c r="T75" i="6"/>
  <c r="S75" i="6" s="1"/>
  <c r="U75" i="6"/>
  <c r="X75" i="6"/>
  <c r="W75" i="6" s="1"/>
  <c r="Q76" i="6"/>
  <c r="T76" i="6"/>
  <c r="S76" i="6" s="1"/>
  <c r="U76" i="6"/>
  <c r="X76" i="6"/>
  <c r="W76" i="6" s="1"/>
  <c r="Q77" i="6"/>
  <c r="T77" i="6"/>
  <c r="S77" i="6" s="1"/>
  <c r="U77" i="6"/>
  <c r="X77" i="6"/>
  <c r="W77" i="6" s="1"/>
  <c r="Q78" i="6"/>
  <c r="T78" i="6"/>
  <c r="S78" i="6" s="1"/>
  <c r="U78" i="6"/>
  <c r="X78" i="6"/>
  <c r="W78" i="6" s="1"/>
  <c r="Q79" i="6"/>
  <c r="T79" i="6"/>
  <c r="S79" i="6" s="1"/>
  <c r="U79" i="6"/>
  <c r="X79" i="6"/>
  <c r="W79" i="6" s="1"/>
  <c r="Q80" i="6"/>
  <c r="T80" i="6"/>
  <c r="S80" i="6" s="1"/>
  <c r="U80" i="6"/>
  <c r="X80" i="6"/>
  <c r="W80" i="6" s="1"/>
  <c r="Q81" i="6"/>
  <c r="T81" i="6"/>
  <c r="S81" i="6" s="1"/>
  <c r="U81" i="6"/>
  <c r="X81" i="6"/>
  <c r="W81" i="6" s="1"/>
  <c r="Q82" i="6"/>
  <c r="T82" i="6"/>
  <c r="S82" i="6" s="1"/>
  <c r="U82" i="6"/>
  <c r="X82" i="6"/>
  <c r="W82" i="6" s="1"/>
  <c r="Q83" i="6"/>
  <c r="T83" i="6"/>
  <c r="S83" i="6" s="1"/>
  <c r="U83" i="6"/>
  <c r="X83" i="6"/>
  <c r="W83" i="6" s="1"/>
  <c r="Q84" i="6"/>
  <c r="T84" i="6"/>
  <c r="S84" i="6" s="1"/>
  <c r="U84" i="6"/>
  <c r="X84" i="6"/>
  <c r="W84" i="6" s="1"/>
  <c r="Q85" i="6"/>
  <c r="T85" i="6"/>
  <c r="S85" i="6" s="1"/>
  <c r="U85" i="6"/>
  <c r="X85" i="6"/>
  <c r="W85" i="6" s="1"/>
  <c r="Q86" i="6"/>
  <c r="T86" i="6"/>
  <c r="S86" i="6" s="1"/>
  <c r="U86" i="6"/>
  <c r="X86" i="6"/>
  <c r="W86" i="6" s="1"/>
  <c r="Q87" i="6"/>
  <c r="T87" i="6"/>
  <c r="S87" i="6" s="1"/>
  <c r="U87" i="6"/>
  <c r="X87" i="6"/>
  <c r="W87" i="6" s="1"/>
  <c r="Q88" i="6"/>
  <c r="T88" i="6"/>
  <c r="S88" i="6" s="1"/>
  <c r="U88" i="6"/>
  <c r="X88" i="6"/>
  <c r="W88" i="6" s="1"/>
  <c r="Q89" i="6"/>
  <c r="T89" i="6"/>
  <c r="S89" i="6" s="1"/>
  <c r="U89" i="6"/>
  <c r="X89" i="6"/>
  <c r="W89" i="6" s="1"/>
  <c r="Q90" i="6"/>
  <c r="T90" i="6"/>
  <c r="S90" i="6" s="1"/>
  <c r="U90" i="6"/>
  <c r="X90" i="6"/>
  <c r="W90" i="6" s="1"/>
  <c r="Q91" i="6"/>
  <c r="T91" i="6"/>
  <c r="S91" i="6" s="1"/>
  <c r="U91" i="6"/>
  <c r="X91" i="6"/>
  <c r="W91" i="6" s="1"/>
  <c r="Q92" i="6"/>
  <c r="T92" i="6"/>
  <c r="S92" i="6" s="1"/>
  <c r="U92" i="6"/>
  <c r="X92" i="6"/>
  <c r="W92" i="6" s="1"/>
  <c r="Q93" i="6"/>
  <c r="T93" i="6"/>
  <c r="S93" i="6" s="1"/>
  <c r="U93" i="6"/>
  <c r="X93" i="6"/>
  <c r="W93" i="6" s="1"/>
  <c r="Q94" i="6"/>
  <c r="T94" i="6"/>
  <c r="S94" i="6" s="1"/>
  <c r="U94" i="6"/>
  <c r="X94" i="6"/>
  <c r="W94" i="6" s="1"/>
  <c r="Q95" i="6"/>
  <c r="T95" i="6"/>
  <c r="S95" i="6" s="1"/>
  <c r="U95" i="6"/>
  <c r="X95" i="6"/>
  <c r="W95" i="6" s="1"/>
  <c r="Q96" i="6"/>
  <c r="T96" i="6"/>
  <c r="S96" i="6" s="1"/>
  <c r="U96" i="6"/>
  <c r="X96" i="6"/>
  <c r="W96" i="6" s="1"/>
  <c r="Q97" i="6"/>
  <c r="T97" i="6"/>
  <c r="S97" i="6" s="1"/>
  <c r="U97" i="6"/>
  <c r="X97" i="6"/>
  <c r="W97" i="6" s="1"/>
  <c r="Q98" i="6"/>
  <c r="T98" i="6"/>
  <c r="S98" i="6" s="1"/>
  <c r="U98" i="6"/>
  <c r="X98" i="6"/>
  <c r="W98" i="6" s="1"/>
  <c r="Q99" i="6"/>
  <c r="T99" i="6"/>
  <c r="S99" i="6" s="1"/>
  <c r="U99" i="6"/>
  <c r="X99" i="6"/>
  <c r="W99" i="6" s="1"/>
  <c r="Q100" i="6"/>
  <c r="T100" i="6"/>
  <c r="S100" i="6" s="1"/>
  <c r="U100" i="6"/>
  <c r="X100" i="6"/>
  <c r="W100" i="6" s="1"/>
  <c r="Q101" i="6"/>
  <c r="T101" i="6"/>
  <c r="S101" i="6" s="1"/>
  <c r="U101" i="6"/>
  <c r="X101" i="6"/>
  <c r="W101" i="6" s="1"/>
  <c r="Q102" i="6"/>
  <c r="T102" i="6"/>
  <c r="S102" i="6" s="1"/>
  <c r="U102" i="6"/>
  <c r="X102" i="6"/>
  <c r="W102" i="6" s="1"/>
  <c r="Q103" i="6"/>
  <c r="T103" i="6"/>
  <c r="S103" i="6" s="1"/>
  <c r="U103" i="6"/>
  <c r="X103" i="6"/>
  <c r="W103" i="6" s="1"/>
  <c r="Q104" i="6"/>
  <c r="T104" i="6"/>
  <c r="S104" i="6" s="1"/>
  <c r="U104" i="6"/>
  <c r="X104" i="6"/>
  <c r="W104" i="6" s="1"/>
  <c r="Q105" i="6"/>
  <c r="T105" i="6"/>
  <c r="S105" i="6" s="1"/>
  <c r="U105" i="6"/>
  <c r="X105" i="6"/>
  <c r="W105" i="6" s="1"/>
  <c r="Q106" i="6"/>
  <c r="T106" i="6"/>
  <c r="S106" i="6" s="1"/>
  <c r="U106" i="6"/>
  <c r="X106" i="6"/>
  <c r="W106" i="6" s="1"/>
  <c r="Q107" i="6"/>
  <c r="T107" i="6"/>
  <c r="S107" i="6" s="1"/>
  <c r="U107" i="6"/>
  <c r="X107" i="6"/>
  <c r="W107" i="6" s="1"/>
  <c r="Q108" i="6"/>
  <c r="T108" i="6"/>
  <c r="S108" i="6" s="1"/>
  <c r="U108" i="6"/>
  <c r="X108" i="6"/>
  <c r="W108" i="6" s="1"/>
  <c r="Q109" i="6"/>
  <c r="T109" i="6"/>
  <c r="S109" i="6" s="1"/>
  <c r="U109" i="6"/>
  <c r="X109" i="6"/>
  <c r="W109" i="6" s="1"/>
  <c r="Q110" i="6"/>
  <c r="T110" i="6"/>
  <c r="S110" i="6" s="1"/>
  <c r="U110" i="6"/>
  <c r="X110" i="6"/>
  <c r="W110" i="6" s="1"/>
  <c r="Q111" i="6"/>
  <c r="T111" i="6"/>
  <c r="S111" i="6" s="1"/>
  <c r="U111" i="6"/>
  <c r="X111" i="6"/>
  <c r="W111" i="6" s="1"/>
  <c r="Q112" i="6"/>
  <c r="T112" i="6"/>
  <c r="S112" i="6" s="1"/>
  <c r="U112" i="6"/>
  <c r="X112" i="6"/>
  <c r="W112" i="6" s="1"/>
  <c r="Q113" i="6"/>
  <c r="T113" i="6"/>
  <c r="S113" i="6" s="1"/>
  <c r="U113" i="6"/>
  <c r="X113" i="6"/>
  <c r="W113" i="6" s="1"/>
  <c r="Q114" i="6"/>
  <c r="T114" i="6"/>
  <c r="S114" i="6" s="1"/>
  <c r="U114" i="6"/>
  <c r="X114" i="6"/>
  <c r="W114" i="6" s="1"/>
  <c r="Q115" i="6"/>
  <c r="T115" i="6"/>
  <c r="S115" i="6" s="1"/>
  <c r="U115" i="6"/>
  <c r="X115" i="6"/>
  <c r="W115" i="6" s="1"/>
  <c r="Q116" i="6"/>
  <c r="T116" i="6"/>
  <c r="S116" i="6" s="1"/>
  <c r="U116" i="6"/>
  <c r="X116" i="6"/>
  <c r="W116" i="6" s="1"/>
  <c r="Q117" i="6"/>
  <c r="T117" i="6"/>
  <c r="S117" i="6" s="1"/>
  <c r="U117" i="6"/>
  <c r="X117" i="6"/>
  <c r="W117" i="6" s="1"/>
  <c r="Q118" i="6"/>
  <c r="T118" i="6"/>
  <c r="S118" i="6" s="1"/>
  <c r="U118" i="6"/>
  <c r="X118" i="6"/>
  <c r="W118" i="6" s="1"/>
  <c r="Q119" i="6"/>
  <c r="T119" i="6"/>
  <c r="S119" i="6" s="1"/>
  <c r="U119" i="6"/>
  <c r="X119" i="6"/>
  <c r="W119" i="6" s="1"/>
  <c r="Q120" i="6"/>
  <c r="T120" i="6"/>
  <c r="S120" i="6" s="1"/>
  <c r="U120" i="6"/>
  <c r="X120" i="6"/>
  <c r="W120" i="6" s="1"/>
  <c r="Q121" i="6"/>
  <c r="T121" i="6"/>
  <c r="S121" i="6" s="1"/>
  <c r="U121" i="6"/>
  <c r="X121" i="6"/>
  <c r="W121" i="6" s="1"/>
  <c r="Q122" i="6"/>
  <c r="T122" i="6"/>
  <c r="S122" i="6" s="1"/>
  <c r="U122" i="6"/>
  <c r="X122" i="6"/>
  <c r="W122" i="6" s="1"/>
  <c r="Q123" i="6"/>
  <c r="T123" i="6"/>
  <c r="S123" i="6" s="1"/>
  <c r="U123" i="6"/>
  <c r="X123" i="6"/>
  <c r="W123" i="6" s="1"/>
  <c r="Q124" i="6"/>
  <c r="T124" i="6"/>
  <c r="S124" i="6" s="1"/>
  <c r="U124" i="6"/>
  <c r="X124" i="6"/>
  <c r="W124" i="6" s="1"/>
  <c r="Q125" i="6"/>
  <c r="T125" i="6"/>
  <c r="S125" i="6" s="1"/>
  <c r="U125" i="6"/>
  <c r="X125" i="6"/>
  <c r="W125" i="6" s="1"/>
  <c r="Q126" i="6"/>
  <c r="T126" i="6"/>
  <c r="S126" i="6" s="1"/>
  <c r="U126" i="6"/>
  <c r="X126" i="6"/>
  <c r="W126" i="6" s="1"/>
  <c r="Q127" i="6"/>
  <c r="T127" i="6"/>
  <c r="S127" i="6" s="1"/>
  <c r="U127" i="6"/>
  <c r="X127" i="6"/>
  <c r="W127" i="6" s="1"/>
  <c r="Q128" i="6"/>
  <c r="T128" i="6"/>
  <c r="S128" i="6" s="1"/>
  <c r="U128" i="6"/>
  <c r="X128" i="6"/>
  <c r="W128" i="6" s="1"/>
  <c r="Q129" i="6"/>
  <c r="T129" i="6"/>
  <c r="S129" i="6" s="1"/>
  <c r="U129" i="6"/>
  <c r="X129" i="6"/>
  <c r="W129" i="6" s="1"/>
  <c r="Q130" i="6"/>
  <c r="T130" i="6"/>
  <c r="S130" i="6" s="1"/>
  <c r="U130" i="6"/>
  <c r="X130" i="6"/>
  <c r="W130" i="6" s="1"/>
  <c r="Q131" i="6"/>
  <c r="T131" i="6"/>
  <c r="S131" i="6" s="1"/>
  <c r="U131" i="6"/>
  <c r="X131" i="6"/>
  <c r="W131" i="6" s="1"/>
  <c r="Q132" i="6"/>
  <c r="T132" i="6"/>
  <c r="S132" i="6" s="1"/>
  <c r="U132" i="6"/>
  <c r="X132" i="6"/>
  <c r="W132" i="6" s="1"/>
  <c r="Q133" i="6"/>
  <c r="T133" i="6"/>
  <c r="S133" i="6" s="1"/>
  <c r="U133" i="6"/>
  <c r="X133" i="6"/>
  <c r="W133" i="6" s="1"/>
  <c r="Q134" i="6"/>
  <c r="T134" i="6"/>
  <c r="S134" i="6" s="1"/>
  <c r="U134" i="6"/>
  <c r="X134" i="6"/>
  <c r="W134" i="6" s="1"/>
  <c r="Q135" i="6"/>
  <c r="T135" i="6"/>
  <c r="S135" i="6" s="1"/>
  <c r="U135" i="6"/>
  <c r="X135" i="6"/>
  <c r="W135" i="6" s="1"/>
  <c r="Q136" i="6"/>
  <c r="T136" i="6"/>
  <c r="S136" i="6" s="1"/>
  <c r="U136" i="6"/>
  <c r="X136" i="6"/>
  <c r="W136" i="6" s="1"/>
  <c r="Q137" i="6"/>
  <c r="T137" i="6"/>
  <c r="S137" i="6" s="1"/>
  <c r="U137" i="6"/>
  <c r="X137" i="6"/>
  <c r="W137" i="6" s="1"/>
  <c r="Q138" i="6"/>
  <c r="T138" i="6"/>
  <c r="S138" i="6" s="1"/>
  <c r="U138" i="6"/>
  <c r="X138" i="6"/>
  <c r="W138" i="6" s="1"/>
  <c r="Q139" i="6"/>
  <c r="T139" i="6"/>
  <c r="S139" i="6" s="1"/>
  <c r="U139" i="6"/>
  <c r="X139" i="6"/>
  <c r="W139" i="6" s="1"/>
  <c r="Q140" i="6"/>
  <c r="T140" i="6"/>
  <c r="S140" i="6" s="1"/>
  <c r="U140" i="6"/>
  <c r="X140" i="6"/>
  <c r="W140" i="6" s="1"/>
  <c r="Q141" i="6"/>
  <c r="T141" i="6"/>
  <c r="S141" i="6" s="1"/>
  <c r="U141" i="6"/>
  <c r="X141" i="6"/>
  <c r="W141" i="6" s="1"/>
  <c r="Q142" i="6"/>
  <c r="T142" i="6"/>
  <c r="S142" i="6" s="1"/>
  <c r="U142" i="6"/>
  <c r="X142" i="6"/>
  <c r="W142" i="6" s="1"/>
  <c r="Q143" i="6"/>
  <c r="T143" i="6"/>
  <c r="S143" i="6" s="1"/>
  <c r="U143" i="6"/>
  <c r="X143" i="6"/>
  <c r="W143" i="6" s="1"/>
  <c r="Q144" i="6"/>
  <c r="T144" i="6"/>
  <c r="S144" i="6" s="1"/>
  <c r="U144" i="6"/>
  <c r="X144" i="6"/>
  <c r="W144" i="6" s="1"/>
  <c r="Q145" i="6"/>
  <c r="T145" i="6"/>
  <c r="S145" i="6" s="1"/>
  <c r="U145" i="6"/>
  <c r="X145" i="6"/>
  <c r="W145" i="6" s="1"/>
  <c r="Q146" i="6"/>
  <c r="T146" i="6"/>
  <c r="S146" i="6" s="1"/>
  <c r="U146" i="6"/>
  <c r="X146" i="6"/>
  <c r="W146" i="6" s="1"/>
  <c r="Q147" i="6"/>
  <c r="T147" i="6"/>
  <c r="S147" i="6" s="1"/>
  <c r="U147" i="6"/>
  <c r="X147" i="6"/>
  <c r="W147" i="6" s="1"/>
  <c r="Q148" i="6"/>
  <c r="T148" i="6"/>
  <c r="S148" i="6" s="1"/>
  <c r="U148" i="6"/>
  <c r="X148" i="6"/>
  <c r="W148" i="6" s="1"/>
  <c r="Q149" i="6"/>
  <c r="T149" i="6"/>
  <c r="S149" i="6" s="1"/>
  <c r="U149" i="6"/>
  <c r="X149" i="6"/>
  <c r="W149" i="6" s="1"/>
  <c r="Q150" i="6"/>
  <c r="T150" i="6"/>
  <c r="S150" i="6" s="1"/>
  <c r="U150" i="6"/>
  <c r="X150" i="6"/>
  <c r="W150" i="6" s="1"/>
  <c r="Q151" i="6"/>
  <c r="T151" i="6"/>
  <c r="S151" i="6" s="1"/>
  <c r="U151" i="6"/>
  <c r="X151" i="6"/>
  <c r="W151" i="6" s="1"/>
  <c r="Q152" i="6"/>
  <c r="T152" i="6"/>
  <c r="S152" i="6" s="1"/>
  <c r="U152" i="6"/>
  <c r="X152" i="6"/>
  <c r="W152" i="6" s="1"/>
  <c r="Q153" i="6"/>
  <c r="T153" i="6"/>
  <c r="S153" i="6" s="1"/>
  <c r="U153" i="6"/>
  <c r="X153" i="6"/>
  <c r="W153" i="6" s="1"/>
  <c r="Q154" i="6"/>
  <c r="T154" i="6"/>
  <c r="S154" i="6" s="1"/>
  <c r="U154" i="6"/>
  <c r="X154" i="6"/>
  <c r="W154" i="6" s="1"/>
  <c r="Q155" i="6"/>
  <c r="T155" i="6"/>
  <c r="S155" i="6" s="1"/>
  <c r="U155" i="6"/>
  <c r="X155" i="6"/>
  <c r="W155" i="6" s="1"/>
  <c r="Q156" i="6"/>
  <c r="T156" i="6"/>
  <c r="S156" i="6" s="1"/>
  <c r="U156" i="6"/>
  <c r="X156" i="6"/>
  <c r="W156" i="6" s="1"/>
  <c r="Q157" i="6"/>
  <c r="T157" i="6"/>
  <c r="S157" i="6" s="1"/>
  <c r="U157" i="6"/>
  <c r="X157" i="6"/>
  <c r="W157" i="6" s="1"/>
  <c r="Q158" i="6"/>
  <c r="T158" i="6"/>
  <c r="S158" i="6" s="1"/>
  <c r="U158" i="6"/>
  <c r="X158" i="6"/>
  <c r="W158" i="6" s="1"/>
  <c r="Q159" i="6"/>
  <c r="T159" i="6"/>
  <c r="S159" i="6" s="1"/>
  <c r="U159" i="6"/>
  <c r="X159" i="6"/>
  <c r="W159" i="6" s="1"/>
  <c r="Q160" i="6"/>
  <c r="T160" i="6"/>
  <c r="S160" i="6" s="1"/>
  <c r="U160" i="6"/>
  <c r="X160" i="6"/>
  <c r="W160" i="6" s="1"/>
  <c r="Q161" i="6"/>
  <c r="T161" i="6"/>
  <c r="S161" i="6" s="1"/>
  <c r="U161" i="6"/>
  <c r="X161" i="6"/>
  <c r="W161" i="6" s="1"/>
  <c r="Q162" i="6"/>
  <c r="T162" i="6"/>
  <c r="S162" i="6" s="1"/>
  <c r="U162" i="6"/>
  <c r="X162" i="6"/>
  <c r="W162" i="6" s="1"/>
  <c r="Q163" i="6"/>
  <c r="T163" i="6"/>
  <c r="S163" i="6" s="1"/>
  <c r="U163" i="6"/>
  <c r="X163" i="6"/>
  <c r="W163" i="6" s="1"/>
  <c r="Q164" i="6"/>
  <c r="T164" i="6"/>
  <c r="S164" i="6" s="1"/>
  <c r="U164" i="6"/>
  <c r="X164" i="6"/>
  <c r="W164" i="6" s="1"/>
  <c r="Q165" i="6"/>
  <c r="T165" i="6"/>
  <c r="S165" i="6" s="1"/>
  <c r="U165" i="6"/>
  <c r="X165" i="6"/>
  <c r="W165" i="6" s="1"/>
  <c r="Q166" i="6"/>
  <c r="T166" i="6"/>
  <c r="S166" i="6" s="1"/>
  <c r="U166" i="6"/>
  <c r="X166" i="6"/>
  <c r="W166" i="6" s="1"/>
  <c r="Q167" i="6"/>
  <c r="T167" i="6"/>
  <c r="S167" i="6" s="1"/>
  <c r="U167" i="6"/>
  <c r="X167" i="6"/>
  <c r="W167" i="6" s="1"/>
  <c r="Q168" i="6"/>
  <c r="T168" i="6"/>
  <c r="S168" i="6" s="1"/>
  <c r="U168" i="6"/>
  <c r="X168" i="6"/>
  <c r="W168" i="6" s="1"/>
  <c r="Q169" i="6"/>
  <c r="T169" i="6"/>
  <c r="S169" i="6" s="1"/>
  <c r="U169" i="6"/>
  <c r="X169" i="6"/>
  <c r="W169" i="6" s="1"/>
  <c r="Q170" i="6"/>
  <c r="T170" i="6"/>
  <c r="S170" i="6" s="1"/>
  <c r="U170" i="6"/>
  <c r="X170" i="6"/>
  <c r="W170" i="6" s="1"/>
  <c r="Q171" i="6"/>
  <c r="T171" i="6"/>
  <c r="S171" i="6" s="1"/>
  <c r="U171" i="6"/>
  <c r="X171" i="6"/>
  <c r="W171" i="6" s="1"/>
  <c r="Q172" i="6"/>
  <c r="T172" i="6"/>
  <c r="S172" i="6" s="1"/>
  <c r="U172" i="6"/>
  <c r="X172" i="6"/>
  <c r="W172" i="6" s="1"/>
  <c r="Q173" i="6"/>
  <c r="T173" i="6"/>
  <c r="S173" i="6" s="1"/>
  <c r="U173" i="6"/>
  <c r="X173" i="6"/>
  <c r="W173" i="6" s="1"/>
  <c r="Q174" i="6"/>
  <c r="T174" i="6"/>
  <c r="S174" i="6" s="1"/>
  <c r="U174" i="6"/>
  <c r="X174" i="6"/>
  <c r="W174" i="6" s="1"/>
  <c r="Q175" i="6"/>
  <c r="T175" i="6"/>
  <c r="S175" i="6" s="1"/>
  <c r="U175" i="6"/>
  <c r="X175" i="6"/>
  <c r="W175" i="6" s="1"/>
  <c r="Q176" i="6"/>
  <c r="T176" i="6"/>
  <c r="S176" i="6" s="1"/>
  <c r="U176" i="6"/>
  <c r="X176" i="6"/>
  <c r="W176" i="6" s="1"/>
  <c r="Q177" i="6"/>
  <c r="T177" i="6"/>
  <c r="S177" i="6" s="1"/>
  <c r="U177" i="6"/>
  <c r="X177" i="6"/>
  <c r="W177" i="6" s="1"/>
  <c r="Q178" i="6"/>
  <c r="T178" i="6"/>
  <c r="S178" i="6" s="1"/>
  <c r="U178" i="6"/>
  <c r="X178" i="6"/>
  <c r="W178" i="6" s="1"/>
  <c r="Q179" i="6"/>
  <c r="T179" i="6"/>
  <c r="S179" i="6" s="1"/>
  <c r="U179" i="6"/>
  <c r="X179" i="6"/>
  <c r="W179" i="6" s="1"/>
  <c r="Q180" i="6"/>
  <c r="T180" i="6"/>
  <c r="S180" i="6" s="1"/>
  <c r="U180" i="6"/>
  <c r="X180" i="6"/>
  <c r="W180" i="6" s="1"/>
  <c r="Q181" i="6"/>
  <c r="T181" i="6"/>
  <c r="S181" i="6" s="1"/>
  <c r="U181" i="6"/>
  <c r="X181" i="6"/>
  <c r="W181" i="6" s="1"/>
  <c r="Q182" i="6"/>
  <c r="T182" i="6"/>
  <c r="S182" i="6" s="1"/>
  <c r="U182" i="6"/>
  <c r="X182" i="6"/>
  <c r="W182" i="6" s="1"/>
  <c r="Q183" i="6"/>
  <c r="T183" i="6"/>
  <c r="S183" i="6" s="1"/>
  <c r="U183" i="6"/>
  <c r="X183" i="6"/>
  <c r="W183" i="6" s="1"/>
  <c r="Q184" i="6"/>
  <c r="T184" i="6"/>
  <c r="S184" i="6" s="1"/>
  <c r="U184" i="6"/>
  <c r="X184" i="6"/>
  <c r="W184" i="6" s="1"/>
  <c r="Q185" i="6"/>
  <c r="T185" i="6"/>
  <c r="S185" i="6" s="1"/>
  <c r="U185" i="6"/>
  <c r="X185" i="6"/>
  <c r="W185" i="6" s="1"/>
  <c r="Q186" i="6"/>
  <c r="T186" i="6"/>
  <c r="S186" i="6" s="1"/>
  <c r="U186" i="6"/>
  <c r="X186" i="6"/>
  <c r="W186" i="6" s="1"/>
  <c r="Q187" i="6"/>
  <c r="T187" i="6"/>
  <c r="S187" i="6" s="1"/>
  <c r="U187" i="6"/>
  <c r="X187" i="6"/>
  <c r="W187" i="6" s="1"/>
  <c r="Q188" i="6"/>
  <c r="T188" i="6"/>
  <c r="S188" i="6" s="1"/>
  <c r="U188" i="6"/>
  <c r="X188" i="6"/>
  <c r="W188" i="6" s="1"/>
  <c r="Q189" i="6"/>
  <c r="T189" i="6"/>
  <c r="S189" i="6" s="1"/>
  <c r="U189" i="6"/>
  <c r="X189" i="6"/>
  <c r="W189" i="6" s="1"/>
  <c r="Q190" i="6"/>
  <c r="T190" i="6"/>
  <c r="S190" i="6" s="1"/>
  <c r="U190" i="6"/>
  <c r="X190" i="6"/>
  <c r="W190" i="6" s="1"/>
  <c r="Q191" i="6"/>
  <c r="T191" i="6"/>
  <c r="S191" i="6" s="1"/>
  <c r="U191" i="6"/>
  <c r="X191" i="6"/>
  <c r="W191" i="6" s="1"/>
  <c r="Q192" i="6"/>
  <c r="T192" i="6"/>
  <c r="S192" i="6" s="1"/>
  <c r="U192" i="6"/>
  <c r="X192" i="6"/>
  <c r="W192" i="6" s="1"/>
  <c r="Q193" i="6"/>
  <c r="T193" i="6"/>
  <c r="S193" i="6" s="1"/>
  <c r="U193" i="6"/>
  <c r="X193" i="6"/>
  <c r="W193" i="6" s="1"/>
  <c r="Q194" i="6"/>
  <c r="T194" i="6"/>
  <c r="S194" i="6" s="1"/>
  <c r="U194" i="6"/>
  <c r="X194" i="6"/>
  <c r="W194" i="6" s="1"/>
  <c r="Q195" i="6"/>
  <c r="T195" i="6"/>
  <c r="S195" i="6" s="1"/>
  <c r="U195" i="6"/>
  <c r="X195" i="6"/>
  <c r="W195" i="6" s="1"/>
  <c r="Q196" i="6"/>
  <c r="T196" i="6"/>
  <c r="S196" i="6" s="1"/>
  <c r="U196" i="6"/>
  <c r="X196" i="6"/>
  <c r="W196" i="6" s="1"/>
  <c r="Q197" i="6"/>
  <c r="T197" i="6"/>
  <c r="S197" i="6" s="1"/>
  <c r="U197" i="6"/>
  <c r="X197" i="6"/>
  <c r="W197" i="6" s="1"/>
  <c r="Q198" i="6"/>
  <c r="T198" i="6"/>
  <c r="S198" i="6" s="1"/>
  <c r="U198" i="6"/>
  <c r="X198" i="6"/>
  <c r="W198" i="6" s="1"/>
  <c r="Q199" i="6"/>
  <c r="T199" i="6"/>
  <c r="S199" i="6" s="1"/>
  <c r="U199" i="6"/>
  <c r="X199" i="6"/>
  <c r="W199" i="6" s="1"/>
  <c r="Q200" i="6"/>
  <c r="T200" i="6"/>
  <c r="S200" i="6" s="1"/>
  <c r="U200" i="6"/>
  <c r="X200" i="6"/>
  <c r="W200" i="6" s="1"/>
  <c r="Q201" i="6"/>
  <c r="T201" i="6"/>
  <c r="S201" i="6" s="1"/>
  <c r="U201" i="6"/>
  <c r="X201" i="6"/>
  <c r="W201" i="6" s="1"/>
  <c r="Q202" i="6"/>
  <c r="T202" i="6"/>
  <c r="S202" i="6" s="1"/>
  <c r="U202" i="6"/>
  <c r="X202" i="6"/>
  <c r="W202" i="6" s="1"/>
  <c r="Q203" i="6"/>
  <c r="T203" i="6"/>
  <c r="S203" i="6" s="1"/>
  <c r="U203" i="6"/>
  <c r="X203" i="6"/>
  <c r="W203" i="6" s="1"/>
  <c r="Q204" i="6"/>
  <c r="T204" i="6"/>
  <c r="S204" i="6" s="1"/>
  <c r="U204" i="6"/>
  <c r="X204" i="6"/>
  <c r="W204" i="6" s="1"/>
  <c r="Q205" i="6"/>
  <c r="T205" i="6"/>
  <c r="S205" i="6" s="1"/>
  <c r="U205" i="6"/>
  <c r="X205" i="6"/>
  <c r="W205" i="6" s="1"/>
  <c r="Q206" i="6"/>
  <c r="T206" i="6"/>
  <c r="S206" i="6" s="1"/>
  <c r="U206" i="6"/>
  <c r="X206" i="6"/>
  <c r="W206" i="6" s="1"/>
  <c r="Q207" i="6"/>
  <c r="T207" i="6"/>
  <c r="S207" i="6" s="1"/>
  <c r="U207" i="6"/>
  <c r="X207" i="6"/>
  <c r="W207" i="6" s="1"/>
  <c r="Q208" i="6"/>
  <c r="T208" i="6"/>
  <c r="S208" i="6" s="1"/>
  <c r="U208" i="6"/>
  <c r="X208" i="6"/>
  <c r="W208" i="6" s="1"/>
  <c r="Q209" i="6"/>
  <c r="T209" i="6"/>
  <c r="S209" i="6" s="1"/>
  <c r="U209" i="6"/>
  <c r="X209" i="6"/>
  <c r="W209" i="6" s="1"/>
  <c r="Q210" i="6"/>
  <c r="T210" i="6"/>
  <c r="S210" i="6" s="1"/>
  <c r="U210" i="6"/>
  <c r="X210" i="6"/>
  <c r="W210" i="6" s="1"/>
  <c r="Q211" i="6"/>
  <c r="T211" i="6"/>
  <c r="S211" i="6" s="1"/>
  <c r="U211" i="6"/>
  <c r="X211" i="6"/>
  <c r="W211" i="6" s="1"/>
  <c r="Q212" i="6"/>
  <c r="T212" i="6"/>
  <c r="S212" i="6" s="1"/>
  <c r="U212" i="6"/>
  <c r="X212" i="6"/>
  <c r="W212" i="6" s="1"/>
  <c r="Q213" i="6"/>
  <c r="T213" i="6"/>
  <c r="S213" i="6" s="1"/>
  <c r="U213" i="6"/>
  <c r="X213" i="6"/>
  <c r="W213" i="6" s="1"/>
  <c r="Q214" i="6"/>
  <c r="T214" i="6"/>
  <c r="S214" i="6" s="1"/>
  <c r="U214" i="6"/>
  <c r="X214" i="6"/>
  <c r="W214" i="6" s="1"/>
  <c r="Q215" i="6"/>
  <c r="T215" i="6"/>
  <c r="S215" i="6" s="1"/>
  <c r="U215" i="6"/>
  <c r="X215" i="6"/>
  <c r="W215" i="6" s="1"/>
  <c r="Q216" i="6"/>
  <c r="T216" i="6"/>
  <c r="S216" i="6" s="1"/>
  <c r="U216" i="6"/>
  <c r="X216" i="6"/>
  <c r="W216" i="6" s="1"/>
  <c r="Q217" i="6"/>
  <c r="T217" i="6"/>
  <c r="S217" i="6" s="1"/>
  <c r="U217" i="6"/>
  <c r="X217" i="6"/>
  <c r="W217" i="6" s="1"/>
  <c r="Q218" i="6"/>
  <c r="T218" i="6"/>
  <c r="S218" i="6" s="1"/>
  <c r="U218" i="6"/>
  <c r="X218" i="6"/>
  <c r="W218" i="6" s="1"/>
  <c r="Q219" i="6"/>
  <c r="T219" i="6"/>
  <c r="S219" i="6" s="1"/>
  <c r="U219" i="6"/>
  <c r="X219" i="6"/>
  <c r="W219" i="6" s="1"/>
  <c r="Q220" i="6"/>
  <c r="T220" i="6"/>
  <c r="S220" i="6" s="1"/>
  <c r="U220" i="6"/>
  <c r="X220" i="6"/>
  <c r="W220" i="6" s="1"/>
  <c r="Q221" i="6"/>
  <c r="T221" i="6"/>
  <c r="S221" i="6" s="1"/>
  <c r="U221" i="6"/>
  <c r="X221" i="6"/>
  <c r="W221" i="6" s="1"/>
  <c r="Q222" i="6"/>
  <c r="T222" i="6"/>
  <c r="S222" i="6" s="1"/>
  <c r="U222" i="6"/>
  <c r="X222" i="6"/>
  <c r="W222" i="6" s="1"/>
  <c r="Q223" i="6"/>
  <c r="T223" i="6"/>
  <c r="S223" i="6" s="1"/>
  <c r="U223" i="6"/>
  <c r="X223" i="6"/>
  <c r="W223" i="6" s="1"/>
  <c r="Q224" i="6"/>
  <c r="T224" i="6"/>
  <c r="S224" i="6" s="1"/>
  <c r="U224" i="6"/>
  <c r="X224" i="6"/>
  <c r="W224" i="6" s="1"/>
  <c r="Q225" i="6"/>
  <c r="T225" i="6"/>
  <c r="S225" i="6" s="1"/>
  <c r="U225" i="6"/>
  <c r="X225" i="6"/>
  <c r="W225" i="6" s="1"/>
  <c r="Q226" i="6"/>
  <c r="T226" i="6"/>
  <c r="S226" i="6" s="1"/>
  <c r="U226" i="6"/>
  <c r="X226" i="6"/>
  <c r="W226" i="6" s="1"/>
  <c r="Q227" i="6"/>
  <c r="T227" i="6"/>
  <c r="S227" i="6" s="1"/>
  <c r="U227" i="6"/>
  <c r="X227" i="6"/>
  <c r="W227" i="6" s="1"/>
  <c r="Q228" i="6"/>
  <c r="T228" i="6"/>
  <c r="S228" i="6" s="1"/>
  <c r="U228" i="6"/>
  <c r="X228" i="6"/>
  <c r="W228" i="6" s="1"/>
  <c r="Q229" i="6"/>
  <c r="T229" i="6"/>
  <c r="S229" i="6" s="1"/>
  <c r="U229" i="6"/>
  <c r="X229" i="6"/>
  <c r="W229" i="6" s="1"/>
  <c r="Q230" i="6"/>
  <c r="T230" i="6"/>
  <c r="S230" i="6" s="1"/>
  <c r="U230" i="6"/>
  <c r="X230" i="6"/>
  <c r="W230" i="6" s="1"/>
  <c r="Q231" i="6"/>
  <c r="T231" i="6"/>
  <c r="S231" i="6" s="1"/>
  <c r="U231" i="6"/>
  <c r="X231" i="6"/>
  <c r="W231" i="6" s="1"/>
  <c r="Q232" i="6"/>
  <c r="T232" i="6"/>
  <c r="S232" i="6" s="1"/>
  <c r="U232" i="6"/>
  <c r="X232" i="6"/>
  <c r="W232" i="6" s="1"/>
  <c r="Q233" i="6"/>
  <c r="T233" i="6"/>
  <c r="S233" i="6" s="1"/>
  <c r="U233" i="6"/>
  <c r="X233" i="6"/>
  <c r="W233" i="6" s="1"/>
  <c r="Q234" i="6"/>
  <c r="T234" i="6"/>
  <c r="S234" i="6" s="1"/>
  <c r="U234" i="6"/>
  <c r="X234" i="6"/>
  <c r="W234" i="6" s="1"/>
  <c r="Q235" i="6"/>
  <c r="T235" i="6"/>
  <c r="S235" i="6" s="1"/>
  <c r="U235" i="6"/>
  <c r="X235" i="6"/>
  <c r="W235" i="6" s="1"/>
  <c r="Q236" i="6"/>
  <c r="T236" i="6"/>
  <c r="S236" i="6" s="1"/>
  <c r="U236" i="6"/>
  <c r="X236" i="6"/>
  <c r="W236" i="6" s="1"/>
  <c r="Q237" i="6"/>
  <c r="T237" i="6"/>
  <c r="S237" i="6" s="1"/>
  <c r="U237" i="6"/>
  <c r="X237" i="6"/>
  <c r="W237" i="6" s="1"/>
  <c r="Q238" i="6"/>
  <c r="T238" i="6"/>
  <c r="S238" i="6" s="1"/>
  <c r="U238" i="6"/>
  <c r="X238" i="6"/>
  <c r="W238" i="6" s="1"/>
  <c r="Q239" i="6"/>
  <c r="T239" i="6"/>
  <c r="S239" i="6" s="1"/>
  <c r="U239" i="6"/>
  <c r="X239" i="6"/>
  <c r="W239" i="6" s="1"/>
  <c r="Q240" i="6"/>
  <c r="T240" i="6"/>
  <c r="S240" i="6" s="1"/>
  <c r="U240" i="6"/>
  <c r="X240" i="6"/>
  <c r="W240" i="6" s="1"/>
  <c r="Q241" i="6"/>
  <c r="T241" i="6"/>
  <c r="S241" i="6" s="1"/>
  <c r="U241" i="6"/>
  <c r="X241" i="6"/>
  <c r="W241" i="6" s="1"/>
  <c r="Q242" i="6"/>
  <c r="T242" i="6"/>
  <c r="S242" i="6" s="1"/>
  <c r="U242" i="6"/>
  <c r="X242" i="6"/>
  <c r="W242" i="6" s="1"/>
  <c r="Q243" i="6"/>
  <c r="T243" i="6"/>
  <c r="S243" i="6" s="1"/>
  <c r="U243" i="6"/>
  <c r="X243" i="6"/>
  <c r="W243" i="6" s="1"/>
  <c r="Q244" i="6"/>
  <c r="T244" i="6"/>
  <c r="S244" i="6" s="1"/>
  <c r="U244" i="6"/>
  <c r="X244" i="6"/>
  <c r="W244" i="6" s="1"/>
  <c r="Q245" i="6"/>
  <c r="T245" i="6"/>
  <c r="S245" i="6" s="1"/>
  <c r="U245" i="6"/>
  <c r="X245" i="6"/>
  <c r="W245" i="6" s="1"/>
  <c r="Q246" i="6"/>
  <c r="T246" i="6"/>
  <c r="S246" i="6" s="1"/>
  <c r="U246" i="6"/>
  <c r="X246" i="6"/>
  <c r="W246" i="6" s="1"/>
  <c r="Q247" i="6"/>
  <c r="T247" i="6"/>
  <c r="S247" i="6" s="1"/>
  <c r="U247" i="6"/>
  <c r="X247" i="6"/>
  <c r="W247" i="6" s="1"/>
  <c r="Q248" i="6"/>
  <c r="T248" i="6"/>
  <c r="S248" i="6" s="1"/>
  <c r="U248" i="6"/>
  <c r="X248" i="6"/>
  <c r="W248" i="6" s="1"/>
  <c r="Q249" i="6"/>
  <c r="T249" i="6"/>
  <c r="S249" i="6" s="1"/>
  <c r="U249" i="6"/>
  <c r="X249" i="6"/>
  <c r="W249" i="6" s="1"/>
  <c r="Q250" i="6"/>
  <c r="T250" i="6"/>
  <c r="S250" i="6" s="1"/>
  <c r="U250" i="6"/>
  <c r="X250" i="6"/>
  <c r="W250" i="6" s="1"/>
  <c r="Q251" i="6"/>
  <c r="T251" i="6"/>
  <c r="S251" i="6" s="1"/>
  <c r="U251" i="6"/>
  <c r="X251" i="6"/>
  <c r="W251" i="6" s="1"/>
  <c r="Q252" i="6"/>
  <c r="T252" i="6"/>
  <c r="S252" i="6" s="1"/>
  <c r="U252" i="6"/>
  <c r="X252" i="6"/>
  <c r="W252" i="6" s="1"/>
  <c r="Q253" i="6"/>
  <c r="T253" i="6"/>
  <c r="S253" i="6" s="1"/>
  <c r="U253" i="6"/>
  <c r="X253" i="6"/>
  <c r="W253" i="6" s="1"/>
  <c r="Q254" i="6"/>
  <c r="T254" i="6"/>
  <c r="S254" i="6" s="1"/>
  <c r="U254" i="6"/>
  <c r="X254" i="6"/>
  <c r="W254" i="6" s="1"/>
  <c r="Q255" i="6"/>
  <c r="T255" i="6"/>
  <c r="S255" i="6" s="1"/>
  <c r="U255" i="6"/>
  <c r="X255" i="6"/>
  <c r="W255" i="6" s="1"/>
  <c r="Q256" i="6"/>
  <c r="T256" i="6"/>
  <c r="S256" i="6" s="1"/>
  <c r="U256" i="6"/>
  <c r="X256" i="6"/>
  <c r="W256" i="6" s="1"/>
  <c r="Q257" i="6"/>
  <c r="T257" i="6"/>
  <c r="S257" i="6" s="1"/>
  <c r="U257" i="6"/>
  <c r="X257" i="6"/>
  <c r="W257" i="6" s="1"/>
  <c r="Q258" i="6"/>
  <c r="T258" i="6"/>
  <c r="S258" i="6" s="1"/>
  <c r="U258" i="6"/>
  <c r="X258" i="6"/>
  <c r="W258" i="6" s="1"/>
  <c r="Q259" i="6"/>
  <c r="T259" i="6"/>
  <c r="S259" i="6" s="1"/>
  <c r="U259" i="6"/>
  <c r="X259" i="6"/>
  <c r="W259" i="6" s="1"/>
  <c r="Q260" i="6"/>
  <c r="T260" i="6"/>
  <c r="S260" i="6" s="1"/>
  <c r="U260" i="6"/>
  <c r="X260" i="6"/>
  <c r="W260" i="6" s="1"/>
  <c r="Q261" i="6"/>
  <c r="T261" i="6"/>
  <c r="S261" i="6" s="1"/>
  <c r="U261" i="6"/>
  <c r="X261" i="6"/>
  <c r="W261" i="6" s="1"/>
  <c r="Q262" i="6"/>
  <c r="T262" i="6"/>
  <c r="S262" i="6" s="1"/>
  <c r="U262" i="6"/>
  <c r="X262" i="6"/>
  <c r="W262" i="6" s="1"/>
  <c r="Q263" i="6"/>
  <c r="T263" i="6"/>
  <c r="S263" i="6" s="1"/>
  <c r="U263" i="6"/>
  <c r="X263" i="6"/>
  <c r="W263" i="6" s="1"/>
  <c r="Q264" i="6"/>
  <c r="T264" i="6"/>
  <c r="S264" i="6" s="1"/>
  <c r="U264" i="6"/>
  <c r="X264" i="6"/>
  <c r="W264" i="6" s="1"/>
  <c r="Q265" i="6"/>
  <c r="T265" i="6"/>
  <c r="S265" i="6" s="1"/>
  <c r="U265" i="6"/>
  <c r="X265" i="6"/>
  <c r="W265" i="6" s="1"/>
  <c r="Q266" i="6"/>
  <c r="T266" i="6"/>
  <c r="S266" i="6" s="1"/>
  <c r="U266" i="6"/>
  <c r="X266" i="6"/>
  <c r="W266" i="6" s="1"/>
  <c r="Q267" i="6"/>
  <c r="T267" i="6"/>
  <c r="S267" i="6" s="1"/>
  <c r="U267" i="6"/>
  <c r="X267" i="6"/>
  <c r="W267" i="6" s="1"/>
  <c r="Q268" i="6"/>
  <c r="T268" i="6"/>
  <c r="S268" i="6" s="1"/>
  <c r="U268" i="6"/>
  <c r="X268" i="6"/>
  <c r="W268" i="6" s="1"/>
  <c r="Q269" i="6"/>
  <c r="T269" i="6"/>
  <c r="S269" i="6" s="1"/>
  <c r="U269" i="6"/>
  <c r="X269" i="6"/>
  <c r="W269" i="6" s="1"/>
  <c r="Q270" i="6"/>
  <c r="T270" i="6"/>
  <c r="S270" i="6" s="1"/>
  <c r="U270" i="6"/>
  <c r="X270" i="6"/>
  <c r="W270" i="6" s="1"/>
  <c r="Q271" i="6"/>
  <c r="T271" i="6"/>
  <c r="S271" i="6" s="1"/>
  <c r="U271" i="6"/>
  <c r="X271" i="6"/>
  <c r="W271" i="6" s="1"/>
  <c r="Q272" i="6"/>
  <c r="T272" i="6"/>
  <c r="S272" i="6" s="1"/>
  <c r="U272" i="6"/>
  <c r="X272" i="6"/>
  <c r="W272" i="6" s="1"/>
  <c r="Q273" i="6"/>
  <c r="T273" i="6"/>
  <c r="S273" i="6" s="1"/>
  <c r="U273" i="6"/>
  <c r="X273" i="6"/>
  <c r="W273" i="6" s="1"/>
  <c r="Q274" i="6"/>
  <c r="T274" i="6"/>
  <c r="S274" i="6" s="1"/>
  <c r="U274" i="6"/>
  <c r="X274" i="6"/>
  <c r="W274" i="6" s="1"/>
  <c r="Q275" i="6"/>
  <c r="T275" i="6"/>
  <c r="S275" i="6" s="1"/>
  <c r="U275" i="6"/>
  <c r="X275" i="6"/>
  <c r="W275" i="6" s="1"/>
  <c r="Q276" i="6"/>
  <c r="T276" i="6"/>
  <c r="S276" i="6" s="1"/>
  <c r="U276" i="6"/>
  <c r="X276" i="6"/>
  <c r="W276" i="6" s="1"/>
  <c r="Q277" i="6"/>
  <c r="T277" i="6"/>
  <c r="S277" i="6" s="1"/>
  <c r="U277" i="6"/>
  <c r="X277" i="6"/>
  <c r="W277" i="6" s="1"/>
  <c r="Q278" i="6"/>
  <c r="T278" i="6"/>
  <c r="S278" i="6" s="1"/>
  <c r="U278" i="6"/>
  <c r="X278" i="6"/>
  <c r="W278" i="6" s="1"/>
  <c r="Q279" i="6"/>
  <c r="T279" i="6"/>
  <c r="S279" i="6" s="1"/>
  <c r="U279" i="6"/>
  <c r="X279" i="6"/>
  <c r="W279" i="6" s="1"/>
  <c r="Q280" i="6"/>
  <c r="T280" i="6"/>
  <c r="S280" i="6" s="1"/>
  <c r="U280" i="6"/>
  <c r="X280" i="6"/>
  <c r="W280" i="6" s="1"/>
  <c r="Q281" i="6"/>
  <c r="T281" i="6"/>
  <c r="S281" i="6" s="1"/>
  <c r="U281" i="6"/>
  <c r="X281" i="6"/>
  <c r="W281" i="6" s="1"/>
  <c r="Q282" i="6"/>
  <c r="T282" i="6"/>
  <c r="S282" i="6" s="1"/>
  <c r="U282" i="6"/>
  <c r="X282" i="6"/>
  <c r="W282" i="6" s="1"/>
  <c r="Q283" i="6"/>
  <c r="T283" i="6"/>
  <c r="S283" i="6" s="1"/>
  <c r="U283" i="6"/>
  <c r="X283" i="6"/>
  <c r="W283" i="6" s="1"/>
  <c r="Q284" i="6"/>
  <c r="T284" i="6"/>
  <c r="S284" i="6" s="1"/>
  <c r="U284" i="6"/>
  <c r="X284" i="6"/>
  <c r="W284" i="6" s="1"/>
  <c r="Q285" i="6"/>
  <c r="T285" i="6"/>
  <c r="S285" i="6" s="1"/>
  <c r="U285" i="6"/>
  <c r="X285" i="6"/>
  <c r="W285" i="6" s="1"/>
  <c r="Q286" i="6"/>
  <c r="T286" i="6"/>
  <c r="S286" i="6" s="1"/>
  <c r="U286" i="6"/>
  <c r="X286" i="6"/>
  <c r="W286" i="6" s="1"/>
  <c r="Q287" i="6"/>
  <c r="T287" i="6"/>
  <c r="S287" i="6" s="1"/>
  <c r="U287" i="6"/>
  <c r="X287" i="6"/>
  <c r="W287" i="6" s="1"/>
  <c r="Q288" i="6"/>
  <c r="T288" i="6"/>
  <c r="S288" i="6" s="1"/>
  <c r="U288" i="6"/>
  <c r="X288" i="6"/>
  <c r="W288" i="6" s="1"/>
  <c r="Q289" i="6"/>
  <c r="T289" i="6"/>
  <c r="S289" i="6" s="1"/>
  <c r="U289" i="6"/>
  <c r="X289" i="6"/>
  <c r="W289" i="6" s="1"/>
  <c r="Q290" i="6"/>
  <c r="T290" i="6"/>
  <c r="S290" i="6" s="1"/>
  <c r="U290" i="6"/>
  <c r="X290" i="6"/>
  <c r="W290" i="6" s="1"/>
  <c r="Q291" i="6"/>
  <c r="T291" i="6"/>
  <c r="S291" i="6" s="1"/>
  <c r="U291" i="6"/>
  <c r="X291" i="6"/>
  <c r="W291" i="6" s="1"/>
  <c r="Q292" i="6"/>
  <c r="T292" i="6"/>
  <c r="S292" i="6" s="1"/>
  <c r="U292" i="6"/>
  <c r="X292" i="6"/>
  <c r="W292" i="6" s="1"/>
  <c r="Q293" i="6"/>
  <c r="T293" i="6"/>
  <c r="S293" i="6" s="1"/>
  <c r="U293" i="6"/>
  <c r="X293" i="6"/>
  <c r="W293" i="6" s="1"/>
  <c r="Q294" i="6"/>
  <c r="T294" i="6"/>
  <c r="S294" i="6" s="1"/>
  <c r="U294" i="6"/>
  <c r="X294" i="6"/>
  <c r="W294" i="6" s="1"/>
  <c r="Q295" i="6"/>
  <c r="T295" i="6"/>
  <c r="S295" i="6" s="1"/>
  <c r="U295" i="6"/>
  <c r="X295" i="6"/>
  <c r="W295" i="6" s="1"/>
  <c r="Q296" i="6"/>
  <c r="T296" i="6"/>
  <c r="S296" i="6" s="1"/>
  <c r="U296" i="6"/>
  <c r="X296" i="6"/>
  <c r="W296" i="6" s="1"/>
  <c r="Q297" i="6"/>
  <c r="T297" i="6"/>
  <c r="S297" i="6" s="1"/>
  <c r="U297" i="6"/>
  <c r="X297" i="6"/>
  <c r="W297" i="6" s="1"/>
  <c r="Q298" i="6"/>
  <c r="T298" i="6"/>
  <c r="S298" i="6" s="1"/>
  <c r="U298" i="6"/>
  <c r="X298" i="6"/>
  <c r="W298" i="6" s="1"/>
  <c r="Q299" i="6"/>
  <c r="T299" i="6"/>
  <c r="S299" i="6" s="1"/>
  <c r="U299" i="6"/>
  <c r="X299" i="6"/>
  <c r="W299" i="6" s="1"/>
  <c r="Q300" i="6"/>
  <c r="T300" i="6"/>
  <c r="S300" i="6" s="1"/>
  <c r="U300" i="6"/>
  <c r="X300" i="6"/>
  <c r="W300" i="6" s="1"/>
  <c r="Q301" i="6"/>
  <c r="T301" i="6"/>
  <c r="S301" i="6" s="1"/>
  <c r="U301" i="6"/>
  <c r="X301" i="6"/>
  <c r="W301" i="6" s="1"/>
  <c r="Q302" i="6"/>
  <c r="T302" i="6"/>
  <c r="S302" i="6" s="1"/>
  <c r="U302" i="6"/>
  <c r="X302" i="6"/>
  <c r="W302" i="6" s="1"/>
  <c r="Q303" i="6"/>
  <c r="T303" i="6"/>
  <c r="S303" i="6" s="1"/>
  <c r="U303" i="6"/>
  <c r="X303" i="6"/>
  <c r="W303" i="6" s="1"/>
  <c r="Q304" i="6"/>
  <c r="T304" i="6"/>
  <c r="S304" i="6" s="1"/>
  <c r="U304" i="6"/>
  <c r="X304" i="6"/>
  <c r="W304" i="6" s="1"/>
  <c r="Q305" i="6"/>
  <c r="T305" i="6"/>
  <c r="S305" i="6" s="1"/>
  <c r="U305" i="6"/>
  <c r="X305" i="6"/>
  <c r="W305" i="6" s="1"/>
  <c r="Q306" i="6"/>
  <c r="T306" i="6"/>
  <c r="S306" i="6" s="1"/>
  <c r="U306" i="6"/>
  <c r="X306" i="6"/>
  <c r="W306" i="6" s="1"/>
  <c r="Q307" i="6"/>
  <c r="T307" i="6"/>
  <c r="S307" i="6" s="1"/>
  <c r="U307" i="6"/>
  <c r="X307" i="6"/>
  <c r="W307" i="6" s="1"/>
  <c r="Q308" i="6"/>
  <c r="T308" i="6"/>
  <c r="S308" i="6" s="1"/>
  <c r="U308" i="6"/>
  <c r="X308" i="6"/>
  <c r="W308" i="6" s="1"/>
  <c r="Q309" i="6"/>
  <c r="T309" i="6"/>
  <c r="S309" i="6" s="1"/>
  <c r="U309" i="6"/>
  <c r="X309" i="6"/>
  <c r="W309" i="6" s="1"/>
  <c r="Q310" i="6"/>
  <c r="T310" i="6"/>
  <c r="S310" i="6" s="1"/>
  <c r="U310" i="6"/>
  <c r="X310" i="6"/>
  <c r="W310" i="6" s="1"/>
  <c r="Q311" i="6"/>
  <c r="T311" i="6"/>
  <c r="S311" i="6" s="1"/>
  <c r="U311" i="6"/>
  <c r="X311" i="6"/>
  <c r="W311" i="6" s="1"/>
  <c r="Q312" i="6"/>
  <c r="T312" i="6"/>
  <c r="S312" i="6" s="1"/>
  <c r="U312" i="6"/>
  <c r="X312" i="6"/>
  <c r="W312" i="6" s="1"/>
  <c r="Q313" i="6"/>
  <c r="T313" i="6"/>
  <c r="S313" i="6" s="1"/>
  <c r="U313" i="6"/>
  <c r="X313" i="6"/>
  <c r="W313" i="6" s="1"/>
  <c r="Q314" i="6"/>
  <c r="T314" i="6"/>
  <c r="S314" i="6" s="1"/>
  <c r="U314" i="6"/>
  <c r="X314" i="6"/>
  <c r="W314" i="6" s="1"/>
  <c r="Q315" i="6"/>
  <c r="T315" i="6"/>
  <c r="S315" i="6" s="1"/>
  <c r="U315" i="6"/>
  <c r="X315" i="6"/>
  <c r="W315" i="6" s="1"/>
  <c r="Q316" i="6"/>
  <c r="T316" i="6"/>
  <c r="S316" i="6" s="1"/>
  <c r="U316" i="6"/>
  <c r="X316" i="6"/>
  <c r="W316" i="6" s="1"/>
  <c r="Q317" i="6"/>
  <c r="T317" i="6"/>
  <c r="S317" i="6" s="1"/>
  <c r="U317" i="6"/>
  <c r="X317" i="6"/>
  <c r="W317" i="6" s="1"/>
  <c r="Q318" i="6"/>
  <c r="T318" i="6"/>
  <c r="S318" i="6" s="1"/>
  <c r="U318" i="6"/>
  <c r="X318" i="6"/>
  <c r="W318" i="6" s="1"/>
  <c r="Q319" i="6"/>
  <c r="T319" i="6"/>
  <c r="S319" i="6" s="1"/>
  <c r="U319" i="6"/>
  <c r="X319" i="6"/>
  <c r="W319" i="6" s="1"/>
  <c r="Q320" i="6"/>
  <c r="T320" i="6"/>
  <c r="S320" i="6" s="1"/>
  <c r="U320" i="6"/>
  <c r="X320" i="6"/>
  <c r="W320" i="6" s="1"/>
  <c r="Q321" i="6"/>
  <c r="T321" i="6"/>
  <c r="S321" i="6" s="1"/>
  <c r="U321" i="6"/>
  <c r="X321" i="6"/>
  <c r="W321" i="6" s="1"/>
  <c r="Q322" i="6"/>
  <c r="T322" i="6"/>
  <c r="S322" i="6" s="1"/>
  <c r="U322" i="6"/>
  <c r="X322" i="6"/>
  <c r="W322" i="6" s="1"/>
  <c r="Q323" i="6"/>
  <c r="T323" i="6"/>
  <c r="S323" i="6" s="1"/>
  <c r="U323" i="6"/>
  <c r="X323" i="6"/>
  <c r="W323" i="6" s="1"/>
  <c r="Q324" i="6"/>
  <c r="T324" i="6"/>
  <c r="S324" i="6" s="1"/>
  <c r="U324" i="6"/>
  <c r="X324" i="6"/>
  <c r="W324" i="6" s="1"/>
  <c r="Q325" i="6"/>
  <c r="T325" i="6"/>
  <c r="S325" i="6" s="1"/>
  <c r="U325" i="6"/>
  <c r="X325" i="6"/>
  <c r="W325" i="6" s="1"/>
  <c r="Q326" i="6"/>
  <c r="T326" i="6"/>
  <c r="S326" i="6" s="1"/>
  <c r="U326" i="6"/>
  <c r="X326" i="6"/>
  <c r="W326" i="6" s="1"/>
  <c r="Q327" i="6"/>
  <c r="T327" i="6"/>
  <c r="S327" i="6" s="1"/>
  <c r="U327" i="6"/>
  <c r="X327" i="6"/>
  <c r="W327" i="6" s="1"/>
  <c r="Q328" i="6"/>
  <c r="T328" i="6"/>
  <c r="S328" i="6" s="1"/>
  <c r="U328" i="6"/>
  <c r="X328" i="6"/>
  <c r="W328" i="6" s="1"/>
  <c r="Q329" i="6"/>
  <c r="T329" i="6"/>
  <c r="S329" i="6" s="1"/>
  <c r="U329" i="6"/>
  <c r="X329" i="6"/>
  <c r="W329" i="6" s="1"/>
  <c r="Q330" i="6"/>
  <c r="T330" i="6"/>
  <c r="S330" i="6" s="1"/>
  <c r="U330" i="6"/>
  <c r="X330" i="6"/>
  <c r="W330" i="6" s="1"/>
  <c r="Q331" i="6"/>
  <c r="T331" i="6"/>
  <c r="S331" i="6" s="1"/>
  <c r="U331" i="6"/>
  <c r="X331" i="6"/>
  <c r="W331" i="6" s="1"/>
  <c r="Q332" i="6"/>
  <c r="T332" i="6"/>
  <c r="S332" i="6" s="1"/>
  <c r="U332" i="6"/>
  <c r="X332" i="6"/>
  <c r="W332" i="6" s="1"/>
  <c r="Q333" i="6"/>
  <c r="T333" i="6"/>
  <c r="S333" i="6" s="1"/>
  <c r="U333" i="6"/>
  <c r="X333" i="6"/>
  <c r="W333" i="6" s="1"/>
  <c r="Q334" i="6"/>
  <c r="T334" i="6"/>
  <c r="S334" i="6" s="1"/>
  <c r="U334" i="6"/>
  <c r="X334" i="6"/>
  <c r="W334" i="6" s="1"/>
  <c r="Q335" i="6"/>
  <c r="T335" i="6"/>
  <c r="S335" i="6" s="1"/>
  <c r="U335" i="6"/>
  <c r="X335" i="6"/>
  <c r="W335" i="6" s="1"/>
  <c r="Q336" i="6"/>
  <c r="T336" i="6"/>
  <c r="S336" i="6" s="1"/>
  <c r="U336" i="6"/>
  <c r="X336" i="6"/>
  <c r="W336" i="6" s="1"/>
  <c r="Q337" i="6"/>
  <c r="T337" i="6"/>
  <c r="S337" i="6" s="1"/>
  <c r="U337" i="6"/>
  <c r="X337" i="6"/>
  <c r="W337" i="6" s="1"/>
  <c r="U2" i="6"/>
  <c r="X2" i="6"/>
  <c r="W2" i="6" s="1"/>
  <c r="Q2" i="6"/>
  <c r="T2" i="6"/>
  <c r="S2" i="6" s="1"/>
  <c r="B202" i="6"/>
  <c r="B203" i="6"/>
  <c r="B204" i="6"/>
  <c r="B205" i="6"/>
  <c r="B206" i="6"/>
  <c r="B207" i="6"/>
  <c r="B208" i="6"/>
  <c r="B209" i="6"/>
  <c r="B210" i="6"/>
  <c r="B211" i="6"/>
  <c r="B212" i="6"/>
  <c r="B213" i="6"/>
  <c r="B214" i="6"/>
  <c r="B215" i="6"/>
  <c r="B216" i="6"/>
  <c r="B218" i="6"/>
  <c r="B219" i="6"/>
  <c r="B220" i="6"/>
  <c r="B221" i="6"/>
  <c r="B222" i="6"/>
  <c r="B223" i="6"/>
  <c r="B224" i="6"/>
  <c r="B226" i="6"/>
  <c r="B227" i="6"/>
  <c r="B228" i="6"/>
  <c r="B229" i="6"/>
  <c r="B230" i="6"/>
  <c r="B231" i="6"/>
  <c r="B232" i="6"/>
  <c r="B233" i="6"/>
  <c r="B234" i="6"/>
  <c r="B235" i="6"/>
  <c r="B236" i="6"/>
  <c r="B237" i="6"/>
  <c r="B238" i="6"/>
  <c r="B239" i="6"/>
  <c r="B240" i="6"/>
  <c r="B241" i="6"/>
  <c r="B242" i="6"/>
  <c r="B243" i="6"/>
  <c r="B244" i="6"/>
  <c r="B245" i="6"/>
  <c r="B246" i="6"/>
  <c r="B247" i="6"/>
  <c r="B248" i="6"/>
  <c r="B250" i="6"/>
  <c r="B252" i="6"/>
  <c r="B253" i="6"/>
  <c r="B254" i="6"/>
  <c r="B256" i="6"/>
  <c r="B258" i="6"/>
  <c r="B260" i="6"/>
  <c r="B261" i="6"/>
  <c r="B262" i="6"/>
  <c r="B264" i="6"/>
  <c r="B265" i="6"/>
  <c r="B266" i="6"/>
  <c r="B268" i="6"/>
  <c r="B270" i="6"/>
  <c r="B272" i="6"/>
  <c r="B273" i="6"/>
  <c r="B274" i="6"/>
  <c r="B276" i="6"/>
  <c r="B278" i="6"/>
  <c r="B280" i="6"/>
  <c r="B281" i="6"/>
  <c r="B282" i="6"/>
  <c r="B284" i="6"/>
  <c r="B285" i="6"/>
  <c r="B286" i="6"/>
  <c r="B288" i="6"/>
  <c r="B289" i="6"/>
  <c r="B290" i="6"/>
  <c r="B292" i="6"/>
  <c r="B293" i="6"/>
  <c r="B294" i="6"/>
  <c r="B296" i="6"/>
  <c r="B297" i="6"/>
  <c r="B298" i="6"/>
  <c r="F3" i="6"/>
  <c r="E3" i="6" s="1"/>
  <c r="F4" i="6"/>
  <c r="I4" i="6" s="1"/>
  <c r="F5" i="6"/>
  <c r="J4" i="6" s="1"/>
  <c r="F6" i="6"/>
  <c r="E6" i="6" s="1"/>
  <c r="F7" i="6"/>
  <c r="E7" i="6" s="1"/>
  <c r="F8" i="6"/>
  <c r="E8" i="6" s="1"/>
  <c r="F9" i="6"/>
  <c r="E9" i="6" s="1"/>
  <c r="F10" i="6"/>
  <c r="E10" i="6" s="1"/>
  <c r="F11" i="6"/>
  <c r="E11" i="6" s="1"/>
  <c r="F12" i="6"/>
  <c r="E12" i="6" s="1"/>
  <c r="F13" i="6"/>
  <c r="I13" i="6" s="1"/>
  <c r="F14" i="6"/>
  <c r="D14" i="6" s="1"/>
  <c r="AH14" i="6" s="1"/>
  <c r="F15" i="6"/>
  <c r="E15" i="6" s="1"/>
  <c r="F16" i="6"/>
  <c r="E16" i="6" s="1"/>
  <c r="F17" i="6"/>
  <c r="E17" i="6" s="1"/>
  <c r="F18" i="6"/>
  <c r="E18" i="6" s="1"/>
  <c r="F19" i="6"/>
  <c r="E19" i="6" s="1"/>
  <c r="F20" i="6"/>
  <c r="I20" i="6" s="1"/>
  <c r="F21" i="6"/>
  <c r="E21" i="6" s="1"/>
  <c r="F22" i="6"/>
  <c r="E22" i="6" s="1"/>
  <c r="F23" i="6"/>
  <c r="D23" i="6" s="1"/>
  <c r="AH23" i="6" s="1"/>
  <c r="F24" i="6"/>
  <c r="E24" i="6" s="1"/>
  <c r="F25" i="6"/>
  <c r="E25" i="6" s="1"/>
  <c r="F26" i="6"/>
  <c r="E26" i="6" s="1"/>
  <c r="F27" i="6"/>
  <c r="E27" i="6" s="1"/>
  <c r="F28" i="6"/>
  <c r="I28" i="6" s="1"/>
  <c r="F29" i="6"/>
  <c r="E29" i="6" s="1"/>
  <c r="F30" i="6"/>
  <c r="E30" i="6" s="1"/>
  <c r="F31" i="6"/>
  <c r="D31" i="6" s="1"/>
  <c r="AH31" i="6" s="1"/>
  <c r="F32" i="6"/>
  <c r="E32" i="6" s="1"/>
  <c r="F33" i="6"/>
  <c r="D33" i="6" s="1"/>
  <c r="AH33" i="6" s="1"/>
  <c r="F34" i="6"/>
  <c r="E34" i="6" s="1"/>
  <c r="F35" i="6"/>
  <c r="E35" i="6" s="1"/>
  <c r="F36" i="6"/>
  <c r="F37" i="6"/>
  <c r="I37" i="6" s="1"/>
  <c r="F38" i="6"/>
  <c r="E38" i="6" s="1"/>
  <c r="F39" i="6"/>
  <c r="E39" i="6" s="1"/>
  <c r="F40" i="6"/>
  <c r="E40" i="6" s="1"/>
  <c r="F41" i="6"/>
  <c r="J40" i="6" s="1"/>
  <c r="F42" i="6"/>
  <c r="E42" i="6" s="1"/>
  <c r="F43" i="6"/>
  <c r="E43" i="6" s="1"/>
  <c r="F44" i="6"/>
  <c r="E44" i="6" s="1"/>
  <c r="F45" i="6"/>
  <c r="I45" i="6" s="1"/>
  <c r="F46" i="6"/>
  <c r="E46" i="6" s="1"/>
  <c r="F47" i="6"/>
  <c r="E47" i="6" s="1"/>
  <c r="F48" i="6"/>
  <c r="E48" i="6" s="1"/>
  <c r="F49" i="6"/>
  <c r="E49" i="6" s="1"/>
  <c r="F50" i="6"/>
  <c r="E50" i="6" s="1"/>
  <c r="F51" i="6"/>
  <c r="E51" i="6" s="1"/>
  <c r="F52" i="6"/>
  <c r="E52" i="6" s="1"/>
  <c r="F53" i="6"/>
  <c r="E53" i="6" s="1"/>
  <c r="F54" i="6"/>
  <c r="D54" i="6" s="1"/>
  <c r="AH54" i="6" s="1"/>
  <c r="F55" i="6"/>
  <c r="D55" i="6" s="1"/>
  <c r="AH55" i="6" s="1"/>
  <c r="F56" i="6"/>
  <c r="E56" i="6" s="1"/>
  <c r="F57" i="6"/>
  <c r="E57" i="6" s="1"/>
  <c r="F58" i="6"/>
  <c r="E58" i="6" s="1"/>
  <c r="F59" i="6"/>
  <c r="E59" i="6" s="1"/>
  <c r="F60" i="6"/>
  <c r="I60" i="6" s="1"/>
  <c r="F61" i="6"/>
  <c r="E61" i="6" s="1"/>
  <c r="F62" i="6"/>
  <c r="E62" i="6" s="1"/>
  <c r="F63" i="6"/>
  <c r="E63" i="6" s="1"/>
  <c r="F64" i="6"/>
  <c r="E64" i="6" s="1"/>
  <c r="F65" i="6"/>
  <c r="E65" i="6" s="1"/>
  <c r="F66" i="6"/>
  <c r="E66" i="6" s="1"/>
  <c r="F67" i="6"/>
  <c r="E67" i="6" s="1"/>
  <c r="F68" i="6"/>
  <c r="F69" i="6"/>
  <c r="I69" i="6" s="1"/>
  <c r="F70" i="6"/>
  <c r="E70" i="6" s="1"/>
  <c r="F71" i="6"/>
  <c r="E71" i="6" s="1"/>
  <c r="F72" i="6"/>
  <c r="E72" i="6" s="1"/>
  <c r="F73" i="6"/>
  <c r="D73" i="6" s="1"/>
  <c r="AH73" i="6" s="1"/>
  <c r="F74" i="6"/>
  <c r="E74" i="6" s="1"/>
  <c r="F75" i="6"/>
  <c r="E75" i="6" s="1"/>
  <c r="F76" i="6"/>
  <c r="E76" i="6" s="1"/>
  <c r="F77" i="6"/>
  <c r="J76" i="6" s="1"/>
  <c r="F78" i="6"/>
  <c r="I78" i="6" s="1"/>
  <c r="F79" i="6"/>
  <c r="E79" i="6" s="1"/>
  <c r="F80" i="6"/>
  <c r="E80" i="6" s="1"/>
  <c r="F81" i="6"/>
  <c r="E81" i="6" s="1"/>
  <c r="F82" i="6"/>
  <c r="E82" i="6" s="1"/>
  <c r="F83" i="6"/>
  <c r="E83" i="6" s="1"/>
  <c r="F84" i="6"/>
  <c r="D84" i="6" s="1"/>
  <c r="AH84" i="6" s="1"/>
  <c r="F85" i="6"/>
  <c r="I85" i="6" s="1"/>
  <c r="F86" i="6"/>
  <c r="I86" i="6" s="1"/>
  <c r="F87" i="6"/>
  <c r="E87" i="6" s="1"/>
  <c r="F88" i="6"/>
  <c r="E88" i="6" s="1"/>
  <c r="F89" i="6"/>
  <c r="E89" i="6" s="1"/>
  <c r="F90" i="6"/>
  <c r="E90" i="6" s="1"/>
  <c r="F91" i="6"/>
  <c r="E91" i="6" s="1"/>
  <c r="F92" i="6"/>
  <c r="J91" i="6" s="1"/>
  <c r="F93" i="6"/>
  <c r="E93" i="6" s="1"/>
  <c r="F94" i="6"/>
  <c r="E94" i="6" s="1"/>
  <c r="F95" i="6"/>
  <c r="I95" i="6" s="1"/>
  <c r="F96" i="6"/>
  <c r="E96" i="6" s="1"/>
  <c r="F97" i="6"/>
  <c r="E97" i="6" s="1"/>
  <c r="F98" i="6"/>
  <c r="E98" i="6" s="1"/>
  <c r="F99" i="6"/>
  <c r="E99" i="6" s="1"/>
  <c r="F100" i="6"/>
  <c r="D100" i="6" s="1"/>
  <c r="AH100" i="6" s="1"/>
  <c r="F101" i="6"/>
  <c r="D101" i="6" s="1"/>
  <c r="AH101" i="6" s="1"/>
  <c r="F102" i="6"/>
  <c r="E102" i="6" s="1"/>
  <c r="F103" i="6"/>
  <c r="E103" i="6" s="1"/>
  <c r="F104" i="6"/>
  <c r="E104" i="6" s="1"/>
  <c r="F105" i="6"/>
  <c r="E105" i="6" s="1"/>
  <c r="F106" i="6"/>
  <c r="E106" i="6" s="1"/>
  <c r="F107" i="6"/>
  <c r="E107" i="6" s="1"/>
  <c r="F108" i="6"/>
  <c r="E108" i="6" s="1"/>
  <c r="F109" i="6"/>
  <c r="I109" i="6" s="1"/>
  <c r="F110" i="6"/>
  <c r="E110" i="6" s="1"/>
  <c r="F111" i="6"/>
  <c r="E111" i="6" s="1"/>
  <c r="F112" i="6"/>
  <c r="E112" i="6" s="1"/>
  <c r="F113" i="6"/>
  <c r="E113" i="6" s="1"/>
  <c r="F114" i="6"/>
  <c r="E114" i="6" s="1"/>
  <c r="F115" i="6"/>
  <c r="E115" i="6" s="1"/>
  <c r="F116" i="6"/>
  <c r="E116" i="6" s="1"/>
  <c r="F117" i="6"/>
  <c r="E117" i="6" s="1"/>
  <c r="F118" i="6"/>
  <c r="D118" i="6" s="1"/>
  <c r="AH118" i="6" s="1"/>
  <c r="F119" i="6"/>
  <c r="I119" i="6" s="1"/>
  <c r="F120" i="6"/>
  <c r="E120" i="6" s="1"/>
  <c r="F121" i="6"/>
  <c r="I121" i="6" s="1"/>
  <c r="F122" i="6"/>
  <c r="E122" i="6" s="1"/>
  <c r="F123" i="6"/>
  <c r="J122" i="6" s="1"/>
  <c r="F124" i="6"/>
  <c r="I124" i="6" s="1"/>
  <c r="F125" i="6"/>
  <c r="E125" i="6" s="1"/>
  <c r="F126" i="6"/>
  <c r="E126" i="6" s="1"/>
  <c r="F127" i="6"/>
  <c r="I127" i="6" s="1"/>
  <c r="F128" i="6"/>
  <c r="E128" i="6" s="1"/>
  <c r="F129" i="6"/>
  <c r="D129" i="6" s="1"/>
  <c r="AH129" i="6" s="1"/>
  <c r="F130" i="6"/>
  <c r="E130" i="6" s="1"/>
  <c r="F131" i="6"/>
  <c r="E131" i="6" s="1"/>
  <c r="F132" i="6"/>
  <c r="I132" i="6" s="1"/>
  <c r="F133" i="6"/>
  <c r="I133" i="6" s="1"/>
  <c r="F134" i="6"/>
  <c r="E134" i="6" s="1"/>
  <c r="F135" i="6"/>
  <c r="E135" i="6" s="1"/>
  <c r="F136" i="6"/>
  <c r="J135" i="6" s="1"/>
  <c r="F137" i="6"/>
  <c r="I137" i="6" s="1"/>
  <c r="F138" i="6"/>
  <c r="E138" i="6" s="1"/>
  <c r="F139" i="6"/>
  <c r="E139" i="6" s="1"/>
  <c r="F140" i="6"/>
  <c r="E140" i="6" s="1"/>
  <c r="F141" i="6"/>
  <c r="E141" i="6" s="1"/>
  <c r="F142" i="6"/>
  <c r="I142" i="6" s="1"/>
  <c r="F143" i="6"/>
  <c r="E143" i="6" s="1"/>
  <c r="F144" i="6"/>
  <c r="E144" i="6" s="1"/>
  <c r="F145" i="6"/>
  <c r="E145" i="6" s="1"/>
  <c r="F146" i="6"/>
  <c r="E146" i="6" s="1"/>
  <c r="F147" i="6"/>
  <c r="E147" i="6" s="1"/>
  <c r="F148" i="6"/>
  <c r="E148" i="6" s="1"/>
  <c r="F149" i="6"/>
  <c r="E149" i="6" s="1"/>
  <c r="F150" i="6"/>
  <c r="J149" i="6" s="1"/>
  <c r="F151" i="6"/>
  <c r="D151" i="6" s="1"/>
  <c r="AH151" i="6" s="1"/>
  <c r="F152" i="6"/>
  <c r="E152" i="6" s="1"/>
  <c r="F153" i="6"/>
  <c r="E153" i="6" s="1"/>
  <c r="F154" i="6"/>
  <c r="E154" i="6" s="1"/>
  <c r="F155" i="6"/>
  <c r="E155" i="6" s="1"/>
  <c r="F156" i="6"/>
  <c r="J155" i="6" s="1"/>
  <c r="F157" i="6"/>
  <c r="E157" i="6" s="1"/>
  <c r="F158" i="6"/>
  <c r="E158" i="6" s="1"/>
  <c r="F159" i="6"/>
  <c r="D159" i="6" s="1"/>
  <c r="AH159" i="6" s="1"/>
  <c r="F160" i="6"/>
  <c r="E160" i="6" s="1"/>
  <c r="F161" i="6"/>
  <c r="E161" i="6" s="1"/>
  <c r="F162" i="6"/>
  <c r="E162" i="6" s="1"/>
  <c r="F163" i="6"/>
  <c r="E163" i="6" s="1"/>
  <c r="F164" i="6"/>
  <c r="I164" i="6" s="1"/>
  <c r="F165" i="6"/>
  <c r="D165" i="6" s="1"/>
  <c r="AH165" i="6" s="1"/>
  <c r="F166" i="6"/>
  <c r="D166" i="6" s="1"/>
  <c r="AH166" i="6" s="1"/>
  <c r="F167" i="6"/>
  <c r="J166" i="6" s="1"/>
  <c r="F168" i="6"/>
  <c r="E168" i="6" s="1"/>
  <c r="F169" i="6"/>
  <c r="E169" i="6" s="1"/>
  <c r="F170" i="6"/>
  <c r="E170" i="6" s="1"/>
  <c r="F171" i="6"/>
  <c r="E171" i="6" s="1"/>
  <c r="F172" i="6"/>
  <c r="E172" i="6" s="1"/>
  <c r="F173" i="6"/>
  <c r="I173" i="6" s="1"/>
  <c r="F174" i="6"/>
  <c r="I174" i="6" s="1"/>
  <c r="F175" i="6"/>
  <c r="E175" i="6" s="1"/>
  <c r="F176" i="6"/>
  <c r="E176" i="6" s="1"/>
  <c r="F177" i="6"/>
  <c r="E177" i="6" s="1"/>
  <c r="F178" i="6"/>
  <c r="E178" i="6" s="1"/>
  <c r="F179" i="6"/>
  <c r="E179" i="6" s="1"/>
  <c r="F180" i="6"/>
  <c r="E180" i="6" s="1"/>
  <c r="F181" i="6"/>
  <c r="E181" i="6" s="1"/>
  <c r="F182" i="6"/>
  <c r="I182" i="6" s="1"/>
  <c r="F183" i="6"/>
  <c r="D183" i="6" s="1"/>
  <c r="AH183" i="6" s="1"/>
  <c r="F184" i="6"/>
  <c r="E184" i="6" s="1"/>
  <c r="F185" i="6"/>
  <c r="E185" i="6" s="1"/>
  <c r="F186" i="6"/>
  <c r="E186" i="6" s="1"/>
  <c r="F187" i="6"/>
  <c r="E187" i="6" s="1"/>
  <c r="F188" i="6"/>
  <c r="E188" i="6" s="1"/>
  <c r="F189" i="6"/>
  <c r="E189" i="6" s="1"/>
  <c r="F190" i="6"/>
  <c r="E190" i="6" s="1"/>
  <c r="F191" i="6"/>
  <c r="D191" i="6" s="1"/>
  <c r="AH191" i="6" s="1"/>
  <c r="F192" i="6"/>
  <c r="E192" i="6" s="1"/>
  <c r="F193" i="6"/>
  <c r="E193" i="6" s="1"/>
  <c r="F194" i="6"/>
  <c r="E194" i="6" s="1"/>
  <c r="F195" i="6"/>
  <c r="E195" i="6" s="1"/>
  <c r="F196" i="6"/>
  <c r="I196" i="6" s="1"/>
  <c r="F197" i="6"/>
  <c r="I197" i="6" s="1"/>
  <c r="F198" i="6"/>
  <c r="I198" i="6" s="1"/>
  <c r="F199" i="6"/>
  <c r="E199" i="6" s="1"/>
  <c r="F200" i="6"/>
  <c r="E200" i="6" s="1"/>
  <c r="F201" i="6"/>
  <c r="I201" i="6" s="1"/>
  <c r="F202" i="6"/>
  <c r="E202" i="6" s="1"/>
  <c r="F203" i="6"/>
  <c r="D203" i="6" s="1"/>
  <c r="AH203" i="6" s="1"/>
  <c r="F204" i="6"/>
  <c r="E204" i="6" s="1"/>
  <c r="F205" i="6"/>
  <c r="I205" i="6" s="1"/>
  <c r="F206" i="6"/>
  <c r="F207" i="6"/>
  <c r="F208" i="6"/>
  <c r="E208" i="6" s="1"/>
  <c r="F209" i="6"/>
  <c r="E209" i="6" s="1"/>
  <c r="F210" i="6"/>
  <c r="E210" i="6" s="1"/>
  <c r="F211" i="6"/>
  <c r="E211" i="6" s="1"/>
  <c r="F212" i="6"/>
  <c r="E212" i="6" s="1"/>
  <c r="F213" i="6"/>
  <c r="E213" i="6" s="1"/>
  <c r="F214" i="6"/>
  <c r="I214" i="6" s="1"/>
  <c r="F215" i="6"/>
  <c r="D215" i="6" s="1"/>
  <c r="AH215" i="6" s="1"/>
  <c r="F216" i="6"/>
  <c r="E216" i="6" s="1"/>
  <c r="F217" i="6"/>
  <c r="E217" i="6" s="1"/>
  <c r="F218" i="6"/>
  <c r="E218" i="6" s="1"/>
  <c r="F219" i="6"/>
  <c r="E219" i="6" s="1"/>
  <c r="F220" i="6"/>
  <c r="I220" i="6" s="1"/>
  <c r="F221" i="6"/>
  <c r="E221" i="6" s="1"/>
  <c r="F222" i="6"/>
  <c r="E222" i="6" s="1"/>
  <c r="F223" i="6"/>
  <c r="D223" i="6" s="1"/>
  <c r="AH223" i="6" s="1"/>
  <c r="F224" i="6"/>
  <c r="D224" i="6" s="1"/>
  <c r="AH224" i="6" s="1"/>
  <c r="F225" i="6"/>
  <c r="E225" i="6" s="1"/>
  <c r="F226" i="6"/>
  <c r="D226" i="6" s="1"/>
  <c r="AH226" i="6" s="1"/>
  <c r="F227" i="6"/>
  <c r="E227" i="6" s="1"/>
  <c r="F228" i="6"/>
  <c r="D228" i="6" s="1"/>
  <c r="AH228" i="6" s="1"/>
  <c r="F229" i="6"/>
  <c r="J228" i="6" s="1"/>
  <c r="F230" i="6"/>
  <c r="E230" i="6" s="1"/>
  <c r="F231" i="6"/>
  <c r="E231" i="6" s="1"/>
  <c r="F232" i="6"/>
  <c r="E232" i="6" s="1"/>
  <c r="F233" i="6"/>
  <c r="E233" i="6" s="1"/>
  <c r="F234" i="6"/>
  <c r="E234" i="6" s="1"/>
  <c r="F235" i="6"/>
  <c r="E235" i="6" s="1"/>
  <c r="F236" i="6"/>
  <c r="D236" i="6" s="1"/>
  <c r="AH236" i="6" s="1"/>
  <c r="F237" i="6"/>
  <c r="I237" i="6" s="1"/>
  <c r="F238" i="6"/>
  <c r="J237" i="6" s="1"/>
  <c r="F239" i="6"/>
  <c r="J238" i="6" s="1"/>
  <c r="F240" i="6"/>
  <c r="E240" i="6" s="1"/>
  <c r="F241" i="6"/>
  <c r="E241" i="6" s="1"/>
  <c r="F242" i="6"/>
  <c r="D242" i="6" s="1"/>
  <c r="AH242" i="6" s="1"/>
  <c r="F243" i="6"/>
  <c r="D243" i="6" s="1"/>
  <c r="AH243" i="6" s="1"/>
  <c r="F244" i="6"/>
  <c r="I244" i="6" s="1"/>
  <c r="F245" i="6"/>
  <c r="E245" i="6" s="1"/>
  <c r="F246" i="6"/>
  <c r="I246" i="6" s="1"/>
  <c r="F247" i="6"/>
  <c r="F248" i="6"/>
  <c r="E248" i="6" s="1"/>
  <c r="F249" i="6"/>
  <c r="E249" i="6" s="1"/>
  <c r="F250" i="6"/>
  <c r="J249" i="6" s="1"/>
  <c r="F251" i="6"/>
  <c r="I251" i="6" s="1"/>
  <c r="F252" i="6"/>
  <c r="J251" i="6" s="1"/>
  <c r="F253" i="6"/>
  <c r="I253" i="6" s="1"/>
  <c r="F254" i="6"/>
  <c r="E254" i="6" s="1"/>
  <c r="F255" i="6"/>
  <c r="D255" i="6" s="1"/>
  <c r="AH255" i="6" s="1"/>
  <c r="F256" i="6"/>
  <c r="E256" i="6" s="1"/>
  <c r="F257" i="6"/>
  <c r="E257" i="6" s="1"/>
  <c r="F258" i="6"/>
  <c r="E258" i="6" s="1"/>
  <c r="F259" i="6"/>
  <c r="J258" i="6" s="1"/>
  <c r="F260" i="6"/>
  <c r="F261" i="6"/>
  <c r="D261" i="6" s="1"/>
  <c r="AH261" i="6" s="1"/>
  <c r="F262" i="6"/>
  <c r="I262" i="6" s="1"/>
  <c r="F263" i="6"/>
  <c r="D263" i="6" s="1"/>
  <c r="AH263" i="6" s="1"/>
  <c r="F264" i="6"/>
  <c r="E264" i="6" s="1"/>
  <c r="F265" i="6"/>
  <c r="D265" i="6" s="1"/>
  <c r="AH265" i="6" s="1"/>
  <c r="F266" i="6"/>
  <c r="E266" i="6" s="1"/>
  <c r="F267" i="6"/>
  <c r="D267" i="6" s="1"/>
  <c r="AH267" i="6" s="1"/>
  <c r="F268" i="6"/>
  <c r="E268" i="6" s="1"/>
  <c r="F269" i="6"/>
  <c r="I269" i="6" s="1"/>
  <c r="F270" i="6"/>
  <c r="E270" i="6" s="1"/>
  <c r="F271" i="6"/>
  <c r="I271" i="6" s="1"/>
  <c r="F272" i="6"/>
  <c r="D272" i="6" s="1"/>
  <c r="AH272" i="6" s="1"/>
  <c r="F273" i="6"/>
  <c r="E273" i="6" s="1"/>
  <c r="F274" i="6"/>
  <c r="E274" i="6" s="1"/>
  <c r="F275" i="6"/>
  <c r="J274" i="6" s="1"/>
  <c r="F276" i="6"/>
  <c r="E276" i="6" s="1"/>
  <c r="F277" i="6"/>
  <c r="D277" i="6" s="1"/>
  <c r="AH277" i="6" s="1"/>
  <c r="F278" i="6"/>
  <c r="D278" i="6" s="1"/>
  <c r="AH278" i="6" s="1"/>
  <c r="F279" i="6"/>
  <c r="J278" i="6" s="1"/>
  <c r="F280" i="6"/>
  <c r="D280" i="6" s="1"/>
  <c r="AH280" i="6" s="1"/>
  <c r="F281" i="6"/>
  <c r="J280" i="6" s="1"/>
  <c r="F282" i="6"/>
  <c r="E282" i="6" s="1"/>
  <c r="F283" i="6"/>
  <c r="I283" i="6" s="1"/>
  <c r="F284" i="6"/>
  <c r="I284" i="6" s="1"/>
  <c r="F285" i="6"/>
  <c r="E285" i="6" s="1"/>
  <c r="F286" i="6"/>
  <c r="D286" i="6" s="1"/>
  <c r="AH286" i="6" s="1"/>
  <c r="F287" i="6"/>
  <c r="I287" i="6" s="1"/>
  <c r="F288" i="6"/>
  <c r="E288" i="6" s="1"/>
  <c r="F289" i="6"/>
  <c r="D289" i="6" s="1"/>
  <c r="AH289" i="6" s="1"/>
  <c r="F290" i="6"/>
  <c r="E290" i="6" s="1"/>
  <c r="F291" i="6"/>
  <c r="J290" i="6" s="1"/>
  <c r="F292" i="6"/>
  <c r="I292" i="6" s="1"/>
  <c r="F293" i="6"/>
  <c r="I293" i="6" s="1"/>
  <c r="F294" i="6"/>
  <c r="E294" i="6" s="1"/>
  <c r="F295" i="6"/>
  <c r="D295" i="6" s="1"/>
  <c r="AH295" i="6" s="1"/>
  <c r="F296" i="6"/>
  <c r="I296" i="6" s="1"/>
  <c r="F297" i="6"/>
  <c r="J296" i="6" s="1"/>
  <c r="F298" i="6"/>
  <c r="E298" i="6" s="1"/>
  <c r="F299" i="6"/>
  <c r="J298" i="6" s="1"/>
  <c r="F2" i="6"/>
  <c r="E2" i="6" s="1"/>
  <c r="J299" i="6"/>
  <c r="J300" i="6"/>
  <c r="J301" i="6"/>
  <c r="J302" i="6"/>
  <c r="J303" i="6"/>
  <c r="J304" i="6"/>
  <c r="J305" i="6"/>
  <c r="J306" i="6"/>
  <c r="J307" i="6"/>
  <c r="J308" i="6"/>
  <c r="J309" i="6"/>
  <c r="J310" i="6"/>
  <c r="J311" i="6"/>
  <c r="J312" i="6"/>
  <c r="J313" i="6"/>
  <c r="J314"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248" i="6"/>
  <c r="AI249" i="6"/>
  <c r="AI250" i="6"/>
  <c r="AI251" i="6"/>
  <c r="AI252" i="6"/>
  <c r="AI253" i="6"/>
  <c r="AI254" i="6"/>
  <c r="AI255" i="6"/>
  <c r="AI256" i="6"/>
  <c r="AI257" i="6"/>
  <c r="AI258" i="6"/>
  <c r="AI259" i="6"/>
  <c r="AI260" i="6"/>
  <c r="AI261" i="6"/>
  <c r="AI262" i="6"/>
  <c r="AI263" i="6"/>
  <c r="AI264" i="6"/>
  <c r="AI265" i="6"/>
  <c r="AI266" i="6"/>
  <c r="AI267" i="6"/>
  <c r="AI268"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AA337" i="6"/>
  <c r="AA338" i="6"/>
  <c r="AA339" i="6"/>
  <c r="AA340" i="6"/>
  <c r="AE340" i="6"/>
  <c r="AA341" i="6"/>
  <c r="AE341" i="6"/>
  <c r="AA342" i="6"/>
  <c r="AE342" i="6"/>
  <c r="AA343" i="6"/>
  <c r="AE343" i="6"/>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2" i="6"/>
  <c r="O3"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2"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2" i="6"/>
  <c r="I2" i="6"/>
  <c r="AI24" i="6"/>
  <c r="I260" i="6"/>
  <c r="D231" i="6"/>
  <c r="AH231" i="6" s="1"/>
  <c r="I268" i="6" l="1"/>
  <c r="D212" i="6"/>
  <c r="AH212" i="6" s="1"/>
  <c r="D76" i="6"/>
  <c r="AH76" i="6" s="1"/>
  <c r="J147" i="6"/>
  <c r="D124" i="6"/>
  <c r="AH124" i="6" s="1"/>
  <c r="J171" i="6"/>
  <c r="I12" i="6"/>
  <c r="I172" i="6"/>
  <c r="D268" i="6"/>
  <c r="AH268" i="6" s="1"/>
  <c r="D2" i="6"/>
  <c r="AH2" i="6" s="1"/>
  <c r="I204" i="6"/>
  <c r="J267" i="6"/>
  <c r="J102" i="6"/>
  <c r="J293" i="6"/>
  <c r="D6" i="6"/>
  <c r="AH6" i="6" s="1"/>
  <c r="I102" i="6"/>
  <c r="D61" i="6"/>
  <c r="AH61" i="6" s="1"/>
  <c r="I294" i="6"/>
  <c r="D93" i="6"/>
  <c r="AH93" i="6" s="1"/>
  <c r="I286" i="6"/>
  <c r="D222" i="6"/>
  <c r="AH222" i="6" s="1"/>
  <c r="I270" i="6"/>
  <c r="D254" i="6"/>
  <c r="AH254" i="6" s="1"/>
  <c r="J101" i="6"/>
  <c r="J253" i="6"/>
  <c r="D127" i="6"/>
  <c r="AH127" i="6" s="1"/>
  <c r="I199" i="6"/>
  <c r="D39" i="6"/>
  <c r="AH39" i="6" s="1"/>
  <c r="I96" i="6"/>
  <c r="D174" i="6"/>
  <c r="AH174" i="6" s="1"/>
  <c r="I71" i="6"/>
  <c r="I254" i="6"/>
  <c r="D230" i="6"/>
  <c r="AH230" i="6" s="1"/>
  <c r="D294" i="6"/>
  <c r="AH294" i="6" s="1"/>
  <c r="I6" i="6"/>
  <c r="I110" i="6"/>
  <c r="J221" i="6"/>
  <c r="I230" i="6"/>
  <c r="J93" i="6"/>
  <c r="J229" i="6"/>
  <c r="J5" i="6"/>
  <c r="J287" i="6"/>
  <c r="I21" i="6"/>
  <c r="J28" i="6"/>
  <c r="I29" i="6"/>
  <c r="D199" i="6"/>
  <c r="AH199" i="6" s="1"/>
  <c r="I213" i="6"/>
  <c r="J84" i="6"/>
  <c r="I93" i="6"/>
  <c r="D109" i="6"/>
  <c r="AH109" i="6" s="1"/>
  <c r="J230" i="6"/>
  <c r="J270" i="6"/>
  <c r="I149" i="6"/>
  <c r="I189" i="6"/>
  <c r="D269" i="6"/>
  <c r="AH269" i="6" s="1"/>
  <c r="J198" i="6"/>
  <c r="J116" i="6"/>
  <c r="I135" i="6"/>
  <c r="J20" i="6"/>
  <c r="D270" i="6"/>
  <c r="AH270" i="6" s="1"/>
  <c r="I222" i="6"/>
  <c r="J269" i="6"/>
  <c r="I73" i="6"/>
  <c r="I97" i="6"/>
  <c r="I169" i="6"/>
  <c r="J144" i="6"/>
  <c r="I233" i="6"/>
  <c r="I185" i="6"/>
  <c r="J192" i="6"/>
  <c r="I231" i="6"/>
  <c r="B2" i="6"/>
  <c r="D233" i="6"/>
  <c r="AH233" i="6" s="1"/>
  <c r="I57" i="6"/>
  <c r="D89" i="6"/>
  <c r="AH89" i="6" s="1"/>
  <c r="J64" i="6"/>
  <c r="I209" i="6"/>
  <c r="I145" i="6"/>
  <c r="I265" i="6"/>
  <c r="D177" i="6"/>
  <c r="AH177" i="6" s="1"/>
  <c r="J24" i="6"/>
  <c r="I289" i="6"/>
  <c r="I89" i="6"/>
  <c r="I177" i="6"/>
  <c r="D153" i="6"/>
  <c r="AH153" i="6" s="1"/>
  <c r="D137" i="6"/>
  <c r="AH137" i="6" s="1"/>
  <c r="J152" i="6"/>
  <c r="J232" i="6"/>
  <c r="I273" i="6"/>
  <c r="I65" i="6"/>
  <c r="D97" i="6"/>
  <c r="AH97" i="6" s="1"/>
  <c r="D169" i="6"/>
  <c r="AH169" i="6" s="1"/>
  <c r="J96" i="6"/>
  <c r="I25" i="6"/>
  <c r="D273" i="6"/>
  <c r="AH273" i="6" s="1"/>
  <c r="D25" i="6"/>
  <c r="AH25" i="6" s="1"/>
  <c r="D57" i="6"/>
  <c r="AH57" i="6" s="1"/>
  <c r="J168" i="6"/>
  <c r="I33" i="6"/>
  <c r="I49" i="6"/>
  <c r="D121" i="6"/>
  <c r="AH121" i="6" s="1"/>
  <c r="J56" i="6"/>
  <c r="I234" i="6"/>
  <c r="I77" i="6"/>
  <c r="I285" i="6"/>
  <c r="D149" i="6"/>
  <c r="AH149" i="6" s="1"/>
  <c r="D117" i="6"/>
  <c r="AH117" i="6" s="1"/>
  <c r="J60" i="6"/>
  <c r="J284" i="6"/>
  <c r="I141" i="6"/>
  <c r="I117" i="6"/>
  <c r="D21" i="6"/>
  <c r="AH21" i="6" s="1"/>
  <c r="D125" i="6"/>
  <c r="AH125" i="6" s="1"/>
  <c r="J124" i="6"/>
  <c r="J92" i="6"/>
  <c r="I125" i="6"/>
  <c r="D53" i="6"/>
  <c r="AH53" i="6" s="1"/>
  <c r="J140" i="6"/>
  <c r="D141" i="6"/>
  <c r="AH141" i="6" s="1"/>
  <c r="I5" i="6"/>
  <c r="D29" i="6"/>
  <c r="AH29" i="6" s="1"/>
  <c r="J148" i="6"/>
  <c r="D114" i="6"/>
  <c r="AH114" i="6" s="1"/>
  <c r="J209" i="6"/>
  <c r="I61" i="6"/>
  <c r="I261" i="6"/>
  <c r="I130" i="6"/>
  <c r="D285" i="6"/>
  <c r="AH285" i="6" s="1"/>
  <c r="I53" i="6"/>
  <c r="J52" i="6"/>
  <c r="I249" i="6"/>
  <c r="D249" i="6"/>
  <c r="AH249" i="6" s="1"/>
  <c r="I281" i="6"/>
  <c r="J80" i="6"/>
  <c r="J176" i="6"/>
  <c r="D193" i="6"/>
  <c r="AH193" i="6" s="1"/>
  <c r="I81" i="6"/>
  <c r="D257" i="6"/>
  <c r="AH257" i="6" s="1"/>
  <c r="J184" i="6"/>
  <c r="I153" i="6"/>
  <c r="I193" i="6"/>
  <c r="D145" i="6"/>
  <c r="AH145" i="6" s="1"/>
  <c r="D201" i="6"/>
  <c r="AH201" i="6" s="1"/>
  <c r="D65" i="6"/>
  <c r="AH65" i="6" s="1"/>
  <c r="D81" i="6"/>
  <c r="AH81" i="6" s="1"/>
  <c r="J88" i="6"/>
  <c r="J256" i="6"/>
  <c r="J272" i="6"/>
  <c r="I257" i="6"/>
  <c r="I122" i="6"/>
  <c r="D250" i="6"/>
  <c r="AH250" i="6" s="1"/>
  <c r="D162" i="6"/>
  <c r="AH162" i="6" s="1"/>
  <c r="J121" i="6"/>
  <c r="D234" i="6"/>
  <c r="AH234" i="6" s="1"/>
  <c r="J185" i="6"/>
  <c r="I178" i="6"/>
  <c r="D170" i="6"/>
  <c r="AH170" i="6" s="1"/>
  <c r="D186" i="6"/>
  <c r="AH186" i="6" s="1"/>
  <c r="I114" i="6"/>
  <c r="I226" i="6"/>
  <c r="J113" i="6"/>
  <c r="J177" i="6"/>
  <c r="J233" i="6"/>
  <c r="AI178" i="6"/>
  <c r="AI130" i="6"/>
  <c r="D82" i="6"/>
  <c r="AH82" i="6" s="1"/>
  <c r="D154" i="6"/>
  <c r="AH154" i="6" s="1"/>
  <c r="I26" i="6"/>
  <c r="I138" i="6"/>
  <c r="J129" i="6"/>
  <c r="I50" i="6"/>
  <c r="D178" i="6"/>
  <c r="AH178" i="6" s="1"/>
  <c r="D74" i="6"/>
  <c r="AH74" i="6" s="1"/>
  <c r="D66" i="6"/>
  <c r="AH66" i="6" s="1"/>
  <c r="I42" i="6"/>
  <c r="I146" i="6"/>
  <c r="J137" i="6"/>
  <c r="J89" i="6"/>
  <c r="J41" i="6"/>
  <c r="B33" i="6"/>
  <c r="B29" i="6"/>
  <c r="B25" i="6"/>
  <c r="B21" i="6"/>
  <c r="B13" i="6"/>
  <c r="B5" i="6"/>
  <c r="D138" i="6"/>
  <c r="AH138" i="6" s="1"/>
  <c r="D210" i="6"/>
  <c r="AH210" i="6" s="1"/>
  <c r="I66" i="6"/>
  <c r="I162" i="6"/>
  <c r="J9" i="6"/>
  <c r="J145" i="6"/>
  <c r="D130" i="6"/>
  <c r="AH130" i="6" s="1"/>
  <c r="D26" i="6"/>
  <c r="AH26" i="6" s="1"/>
  <c r="D50" i="6"/>
  <c r="AH50" i="6" s="1"/>
  <c r="I74" i="6"/>
  <c r="I170" i="6"/>
  <c r="J17" i="6"/>
  <c r="J153" i="6"/>
  <c r="J217" i="6"/>
  <c r="I154" i="6"/>
  <c r="J81" i="6"/>
  <c r="J25" i="6"/>
  <c r="B36" i="6"/>
  <c r="B32" i="6"/>
  <c r="B28" i="6"/>
  <c r="B24" i="6"/>
  <c r="B20" i="6"/>
  <c r="B16" i="6"/>
  <c r="D146" i="6"/>
  <c r="AH146" i="6" s="1"/>
  <c r="D90" i="6"/>
  <c r="AH90" i="6" s="1"/>
  <c r="D18" i="6"/>
  <c r="AH18" i="6" s="1"/>
  <c r="I10" i="6"/>
  <c r="I82" i="6"/>
  <c r="I186" i="6"/>
  <c r="J49" i="6"/>
  <c r="J161" i="6"/>
  <c r="I218" i="6"/>
  <c r="I18" i="6"/>
  <c r="D122" i="6"/>
  <c r="AH122" i="6" s="1"/>
  <c r="D42" i="6"/>
  <c r="AH42" i="6" s="1"/>
  <c r="D218" i="6"/>
  <c r="AH218" i="6" s="1"/>
  <c r="D10" i="6"/>
  <c r="AH10" i="6" s="1"/>
  <c r="I90" i="6"/>
  <c r="I210" i="6"/>
  <c r="J65" i="6"/>
  <c r="J169" i="6"/>
  <c r="J73" i="6"/>
  <c r="B31" i="6"/>
  <c r="B27" i="6"/>
  <c r="B23" i="6"/>
  <c r="B7" i="6"/>
  <c r="I179" i="6"/>
  <c r="I256" i="6"/>
  <c r="D160" i="6"/>
  <c r="AH160" i="6" s="1"/>
  <c r="J58" i="6"/>
  <c r="B174" i="6"/>
  <c r="B170" i="6"/>
  <c r="B166" i="6"/>
  <c r="B162" i="6"/>
  <c r="B158" i="6"/>
  <c r="B154" i="6"/>
  <c r="B150" i="6"/>
  <c r="B134" i="6"/>
  <c r="B130" i="6"/>
  <c r="D131" i="6"/>
  <c r="AH131" i="6" s="1"/>
  <c r="AI93" i="6"/>
  <c r="AI37" i="6"/>
  <c r="D296" i="6"/>
  <c r="AH296" i="6" s="1"/>
  <c r="H12" i="6"/>
  <c r="B8" i="6"/>
  <c r="B4" i="6"/>
  <c r="I192" i="6"/>
  <c r="J159" i="6"/>
  <c r="J106" i="6"/>
  <c r="J239" i="6"/>
  <c r="AI191" i="6"/>
  <c r="AI183" i="6"/>
  <c r="B126" i="6"/>
  <c r="H118" i="6"/>
  <c r="H114" i="6"/>
  <c r="H110" i="6"/>
  <c r="B106" i="6"/>
  <c r="B98" i="6"/>
  <c r="B74" i="6"/>
  <c r="H70" i="6"/>
  <c r="B58" i="6"/>
  <c r="B46" i="6"/>
  <c r="B38" i="6"/>
  <c r="B189" i="6"/>
  <c r="H185" i="6"/>
  <c r="B89" i="6"/>
  <c r="B69" i="6"/>
  <c r="H57" i="6"/>
  <c r="H172" i="6"/>
  <c r="B168" i="6"/>
  <c r="B164" i="6"/>
  <c r="B160" i="6"/>
  <c r="B156" i="6"/>
  <c r="B152" i="6"/>
  <c r="B148" i="6"/>
  <c r="B144" i="6"/>
  <c r="H140" i="6"/>
  <c r="B136" i="6"/>
  <c r="B132" i="6"/>
  <c r="B128" i="6"/>
  <c r="B175" i="6"/>
  <c r="H127" i="6"/>
  <c r="B173" i="6"/>
  <c r="B165" i="6"/>
  <c r="B161" i="6"/>
  <c r="B157" i="6"/>
  <c r="B145" i="6"/>
  <c r="H141" i="6"/>
  <c r="H121" i="6"/>
  <c r="AI77" i="6"/>
  <c r="AI61" i="6"/>
  <c r="B188" i="6"/>
  <c r="B184" i="6"/>
  <c r="H199" i="6"/>
  <c r="B187" i="6"/>
  <c r="H183" i="6"/>
  <c r="AI135" i="6"/>
  <c r="B92" i="6"/>
  <c r="B88" i="6"/>
  <c r="B76" i="6"/>
  <c r="B72" i="6"/>
  <c r="B68" i="6"/>
  <c r="B64" i="6"/>
  <c r="H52" i="6"/>
  <c r="B48" i="6"/>
  <c r="AI58" i="6"/>
  <c r="B198" i="6"/>
  <c r="B194" i="6"/>
  <c r="B87" i="6"/>
  <c r="B79" i="6"/>
  <c r="B55" i="6"/>
  <c r="H47" i="6"/>
  <c r="B94" i="6"/>
  <c r="AI42" i="6"/>
  <c r="H42" i="6"/>
  <c r="AI199" i="6"/>
  <c r="B191" i="6"/>
  <c r="B180" i="6"/>
  <c r="B176" i="6"/>
  <c r="B133" i="6"/>
  <c r="B129" i="6"/>
  <c r="AI90" i="6"/>
  <c r="B90" i="6"/>
  <c r="B86" i="6"/>
  <c r="B71" i="6"/>
  <c r="H60" i="6"/>
  <c r="B56" i="6"/>
  <c r="AI53" i="6"/>
  <c r="AI34" i="6"/>
  <c r="B34" i="6"/>
  <c r="B30" i="6"/>
  <c r="AI26" i="6"/>
  <c r="B26" i="6"/>
  <c r="B22" i="6"/>
  <c r="AI18" i="6"/>
  <c r="B18" i="6"/>
  <c r="B14" i="6"/>
  <c r="AI10" i="6"/>
  <c r="H10" i="6"/>
  <c r="B6" i="6"/>
  <c r="AI157" i="6"/>
  <c r="B101" i="6"/>
  <c r="AI82" i="6"/>
  <c r="B82" i="6"/>
  <c r="B78" i="6"/>
  <c r="B67" i="6"/>
  <c r="B63" i="6"/>
  <c r="AI45" i="6"/>
  <c r="B37" i="6"/>
  <c r="B190" i="6"/>
  <c r="H186" i="6"/>
  <c r="AI175" i="6"/>
  <c r="B171" i="6"/>
  <c r="B167" i="6"/>
  <c r="H159" i="6"/>
  <c r="B155" i="6"/>
  <c r="B151" i="6"/>
  <c r="B143" i="6"/>
  <c r="B139" i="6"/>
  <c r="B135" i="6"/>
  <c r="H124" i="6"/>
  <c r="H120" i="6"/>
  <c r="B116" i="6"/>
  <c r="B112" i="6"/>
  <c r="H108" i="6"/>
  <c r="H104" i="6"/>
  <c r="B100" i="6"/>
  <c r="B96" i="6"/>
  <c r="AI85" i="6"/>
  <c r="B66" i="6"/>
  <c r="H62" i="6"/>
  <c r="AI55" i="6"/>
  <c r="B44" i="6"/>
  <c r="B40" i="6"/>
  <c r="AI165" i="6"/>
  <c r="B197" i="6"/>
  <c r="B193" i="6"/>
  <c r="B182" i="6"/>
  <c r="B178" i="6"/>
  <c r="AI29" i="6"/>
  <c r="B146" i="6"/>
  <c r="H142" i="6"/>
  <c r="B138" i="6"/>
  <c r="AI127" i="6"/>
  <c r="B119" i="6"/>
  <c r="B111" i="6"/>
  <c r="H103" i="6"/>
  <c r="B99" i="6"/>
  <c r="B95" i="6"/>
  <c r="H84" i="6"/>
  <c r="B80" i="6"/>
  <c r="AI69" i="6"/>
  <c r="B54" i="6"/>
  <c r="B43" i="6"/>
  <c r="B39" i="6"/>
  <c r="B196" i="6"/>
  <c r="H181" i="6"/>
  <c r="AI50" i="6"/>
  <c r="H50" i="6"/>
  <c r="AI35" i="6"/>
  <c r="B35" i="6"/>
  <c r="H229" i="6"/>
  <c r="AI104" i="6"/>
  <c r="AI96" i="6"/>
  <c r="AI88" i="6"/>
  <c r="AI80" i="6"/>
  <c r="AI72" i="6"/>
  <c r="AI64" i="6"/>
  <c r="AI56" i="6"/>
  <c r="AI48" i="6"/>
  <c r="AI40" i="6"/>
  <c r="AI32" i="6"/>
  <c r="AI16" i="6"/>
  <c r="AI8" i="6"/>
  <c r="AI138" i="6"/>
  <c r="AI192" i="6"/>
  <c r="AI176" i="6"/>
  <c r="AI168" i="6"/>
  <c r="AI144" i="6"/>
  <c r="AI120" i="6"/>
  <c r="AI115" i="6"/>
  <c r="AI112" i="6"/>
  <c r="D155" i="6"/>
  <c r="AH155" i="6" s="1"/>
  <c r="D240" i="6"/>
  <c r="AH240" i="6" s="1"/>
  <c r="I187" i="6"/>
  <c r="I40" i="6"/>
  <c r="I280" i="6"/>
  <c r="I99" i="6"/>
  <c r="J114" i="6"/>
  <c r="I288" i="6"/>
  <c r="J210" i="6"/>
  <c r="J55" i="6"/>
  <c r="I64" i="6"/>
  <c r="D56" i="6"/>
  <c r="AH56" i="6" s="1"/>
  <c r="J186" i="6"/>
  <c r="I155" i="6"/>
  <c r="AI102" i="6"/>
  <c r="AI46" i="6"/>
  <c r="AI38" i="6"/>
  <c r="AI14" i="6"/>
  <c r="AI6" i="6"/>
  <c r="D288" i="6"/>
  <c r="AH288" i="6" s="1"/>
  <c r="I128" i="6"/>
  <c r="I264" i="6"/>
  <c r="J31" i="6"/>
  <c r="I136" i="6"/>
  <c r="D88" i="6"/>
  <c r="AH88" i="6" s="1"/>
  <c r="J87" i="6"/>
  <c r="AI5" i="6"/>
  <c r="I227" i="6"/>
  <c r="D256" i="6"/>
  <c r="AH256" i="6" s="1"/>
  <c r="I11" i="6"/>
  <c r="I184" i="6"/>
  <c r="D64" i="6"/>
  <c r="AH64" i="6" s="1"/>
  <c r="J119" i="6"/>
  <c r="J223" i="6"/>
  <c r="D19" i="6"/>
  <c r="AH19" i="6" s="1"/>
  <c r="I19" i="6"/>
  <c r="I248" i="6"/>
  <c r="J127" i="6"/>
  <c r="J255" i="6"/>
  <c r="J207" i="6"/>
  <c r="AI180" i="6"/>
  <c r="AI60" i="6"/>
  <c r="AI44" i="6"/>
  <c r="AI25" i="6"/>
  <c r="AI20" i="6"/>
  <c r="D156" i="6"/>
  <c r="AH156" i="6" s="1"/>
  <c r="D99" i="6"/>
  <c r="AH99" i="6" s="1"/>
  <c r="I115" i="6"/>
  <c r="I108" i="6"/>
  <c r="D172" i="6"/>
  <c r="AH172" i="6" s="1"/>
  <c r="D164" i="6"/>
  <c r="AH164" i="6" s="1"/>
  <c r="D35" i="6"/>
  <c r="AH35" i="6" s="1"/>
  <c r="D200" i="6"/>
  <c r="AH200" i="6" s="1"/>
  <c r="I171" i="6"/>
  <c r="I32" i="6"/>
  <c r="I120" i="6"/>
  <c r="I216" i="6"/>
  <c r="D32" i="6"/>
  <c r="AH32" i="6" s="1"/>
  <c r="D120" i="6"/>
  <c r="AH120" i="6" s="1"/>
  <c r="I116" i="6"/>
  <c r="J111" i="6"/>
  <c r="D116" i="6"/>
  <c r="AH116" i="6" s="1"/>
  <c r="J115" i="6"/>
  <c r="J98" i="6"/>
  <c r="J178" i="6"/>
  <c r="D104" i="6"/>
  <c r="AH104" i="6" s="1"/>
  <c r="I180" i="6"/>
  <c r="D44" i="6"/>
  <c r="AH44" i="6" s="1"/>
  <c r="D266" i="6"/>
  <c r="AH266" i="6" s="1"/>
  <c r="D148" i="6"/>
  <c r="AH148" i="6" s="1"/>
  <c r="D59" i="6"/>
  <c r="AH59" i="6" s="1"/>
  <c r="I35" i="6"/>
  <c r="I211" i="6"/>
  <c r="I44" i="6"/>
  <c r="I80" i="6"/>
  <c r="I152" i="6"/>
  <c r="I240" i="6"/>
  <c r="I131" i="6"/>
  <c r="D107" i="6"/>
  <c r="AH107" i="6" s="1"/>
  <c r="D108" i="6"/>
  <c r="AH108" i="6" s="1"/>
  <c r="J39" i="6"/>
  <c r="J10" i="6"/>
  <c r="J130" i="6"/>
  <c r="J11" i="6"/>
  <c r="J218" i="6"/>
  <c r="J179" i="6"/>
  <c r="D12" i="6"/>
  <c r="AH12" i="6" s="1"/>
  <c r="D258" i="6"/>
  <c r="AH258" i="6" s="1"/>
  <c r="D179" i="6"/>
  <c r="AH179" i="6" s="1"/>
  <c r="D163" i="6"/>
  <c r="AH163" i="6" s="1"/>
  <c r="D11" i="6"/>
  <c r="AH11" i="6" s="1"/>
  <c r="I51" i="6"/>
  <c r="I219" i="6"/>
  <c r="I76" i="6"/>
  <c r="I88" i="6"/>
  <c r="I160" i="6"/>
  <c r="D72" i="6"/>
  <c r="AH72" i="6" s="1"/>
  <c r="D211" i="6"/>
  <c r="AH211" i="6" s="1"/>
  <c r="J63" i="6"/>
  <c r="J151" i="6"/>
  <c r="J18" i="6"/>
  <c r="J146" i="6"/>
  <c r="J43" i="6"/>
  <c r="J215" i="6"/>
  <c r="D219" i="6"/>
  <c r="AH219" i="6" s="1"/>
  <c r="AI27" i="6"/>
  <c r="AI19" i="6"/>
  <c r="AI11" i="6"/>
  <c r="D171" i="6"/>
  <c r="AH171" i="6" s="1"/>
  <c r="D208" i="6"/>
  <c r="AH208" i="6" s="1"/>
  <c r="D51" i="6"/>
  <c r="AH51" i="6" s="1"/>
  <c r="D216" i="6"/>
  <c r="AH216" i="6" s="1"/>
  <c r="I107" i="6"/>
  <c r="D271" i="6"/>
  <c r="AH271" i="6" s="1"/>
  <c r="I104" i="6"/>
  <c r="I200" i="6"/>
  <c r="D192" i="6"/>
  <c r="AH192" i="6" s="1"/>
  <c r="D128" i="6"/>
  <c r="AH128" i="6" s="1"/>
  <c r="D112" i="6"/>
  <c r="AH112" i="6" s="1"/>
  <c r="J95" i="6"/>
  <c r="J183" i="6"/>
  <c r="J34" i="6"/>
  <c r="J162" i="6"/>
  <c r="J107" i="6"/>
  <c r="J265" i="6"/>
  <c r="J234" i="6"/>
  <c r="I140" i="6"/>
  <c r="I59" i="6"/>
  <c r="I235" i="6"/>
  <c r="D115" i="6"/>
  <c r="AH115" i="6" s="1"/>
  <c r="J26" i="6"/>
  <c r="J154" i="6"/>
  <c r="J75" i="6"/>
  <c r="J226" i="6"/>
  <c r="D227" i="6"/>
  <c r="AH227" i="6" s="1"/>
  <c r="D187" i="6"/>
  <c r="AH187" i="6" s="1"/>
  <c r="D180" i="6"/>
  <c r="AH180" i="6" s="1"/>
  <c r="D184" i="6"/>
  <c r="AH184" i="6" s="1"/>
  <c r="I163" i="6"/>
  <c r="I148" i="6"/>
  <c r="I56" i="6"/>
  <c r="I112" i="6"/>
  <c r="I208" i="6"/>
  <c r="D40" i="6"/>
  <c r="AH40" i="6" s="1"/>
  <c r="D96" i="6"/>
  <c r="AH96" i="6" s="1"/>
  <c r="D80" i="6"/>
  <c r="AH80" i="6" s="1"/>
  <c r="D140" i="6"/>
  <c r="AH140" i="6" s="1"/>
  <c r="J103" i="6"/>
  <c r="J199" i="6"/>
  <c r="J19" i="6"/>
  <c r="J50" i="6"/>
  <c r="J170" i="6"/>
  <c r="J139" i="6"/>
  <c r="I266" i="6"/>
  <c r="D235" i="6"/>
  <c r="AH235" i="6" s="1"/>
  <c r="J191" i="6"/>
  <c r="AI169" i="6"/>
  <c r="AI161" i="6"/>
  <c r="AI137" i="6"/>
  <c r="AI110" i="6"/>
  <c r="AI105" i="6"/>
  <c r="AI97" i="6"/>
  <c r="AI73" i="6"/>
  <c r="AI65" i="6"/>
  <c r="AI62" i="6"/>
  <c r="AI54" i="6"/>
  <c r="AI41" i="6"/>
  <c r="AI33" i="6"/>
  <c r="AI17" i="6"/>
  <c r="AI9" i="6"/>
  <c r="AI79" i="6"/>
  <c r="AI71" i="6"/>
  <c r="AI63" i="6"/>
  <c r="AI47" i="6"/>
  <c r="AI39" i="6"/>
  <c r="AI31" i="6"/>
  <c r="AI23" i="6"/>
  <c r="AI15" i="6"/>
  <c r="AI7" i="6"/>
  <c r="H237" i="6"/>
  <c r="D135" i="6"/>
  <c r="AH135" i="6" s="1"/>
  <c r="J212" i="6"/>
  <c r="D274" i="6"/>
  <c r="AH274" i="6" s="1"/>
  <c r="D220" i="6"/>
  <c r="AH220" i="6" s="1"/>
  <c r="D30" i="6"/>
  <c r="AH30" i="6" s="1"/>
  <c r="D167" i="6"/>
  <c r="AH167" i="6" s="1"/>
  <c r="I87" i="6"/>
  <c r="I94" i="6"/>
  <c r="D16" i="6"/>
  <c r="AH16" i="6" s="1"/>
  <c r="J69" i="6"/>
  <c r="J86" i="6"/>
  <c r="J257" i="6"/>
  <c r="J150" i="6"/>
  <c r="E253" i="6"/>
  <c r="AI129" i="6"/>
  <c r="AI121" i="6"/>
  <c r="AI118" i="6"/>
  <c r="AI116" i="6"/>
  <c r="J142" i="6"/>
  <c r="D95" i="6"/>
  <c r="AH95" i="6" s="1"/>
  <c r="D70" i="6"/>
  <c r="AH70" i="6" s="1"/>
  <c r="I212" i="6"/>
  <c r="I38" i="6"/>
  <c r="I30" i="6"/>
  <c r="I118" i="6"/>
  <c r="I8" i="6"/>
  <c r="J157" i="6"/>
  <c r="D213" i="6"/>
  <c r="AH213" i="6" s="1"/>
  <c r="D63" i="6"/>
  <c r="AH63" i="6" s="1"/>
  <c r="J134" i="6"/>
  <c r="D87" i="6"/>
  <c r="AH87" i="6" s="1"/>
  <c r="D38" i="6"/>
  <c r="AH38" i="6" s="1"/>
  <c r="I258" i="6"/>
  <c r="I46" i="6"/>
  <c r="I158" i="6"/>
  <c r="I23" i="6"/>
  <c r="J197" i="6"/>
  <c r="J37" i="6"/>
  <c r="AI197" i="6"/>
  <c r="AI189" i="6"/>
  <c r="D245" i="6"/>
  <c r="AH245" i="6" s="1"/>
  <c r="D110" i="6"/>
  <c r="AH110" i="6" s="1"/>
  <c r="D71" i="6"/>
  <c r="AH71" i="6" s="1"/>
  <c r="D78" i="6"/>
  <c r="AH78" i="6" s="1"/>
  <c r="I274" i="6"/>
  <c r="I252" i="6"/>
  <c r="I31" i="6"/>
  <c r="I54" i="6"/>
  <c r="I39" i="6"/>
  <c r="I16" i="6"/>
  <c r="D103" i="6"/>
  <c r="AH103" i="6" s="1"/>
  <c r="J38" i="6"/>
  <c r="J7" i="6"/>
  <c r="J244" i="6"/>
  <c r="J281" i="6"/>
  <c r="D24" i="6"/>
  <c r="AH24" i="6" s="1"/>
  <c r="AI187" i="6"/>
  <c r="AI166" i="6"/>
  <c r="D46" i="6"/>
  <c r="AH46" i="6" s="1"/>
  <c r="I282" i="6"/>
  <c r="I191" i="6"/>
  <c r="I245" i="6"/>
  <c r="I47" i="6"/>
  <c r="I70" i="6"/>
  <c r="I79" i="6"/>
  <c r="I24" i="6"/>
  <c r="I103" i="6"/>
  <c r="D253" i="6"/>
  <c r="AH253" i="6" s="1"/>
  <c r="J29" i="6"/>
  <c r="J62" i="6"/>
  <c r="J15" i="6"/>
  <c r="J252" i="6"/>
  <c r="J273" i="6"/>
  <c r="J211" i="6"/>
  <c r="AI162" i="6"/>
  <c r="AI159" i="6"/>
  <c r="AI154" i="6"/>
  <c r="AI103" i="6"/>
  <c r="AI98" i="6"/>
  <c r="AI95" i="6"/>
  <c r="AI171" i="6"/>
  <c r="D282" i="6"/>
  <c r="AH282" i="6" s="1"/>
  <c r="D94" i="6"/>
  <c r="AH94" i="6" s="1"/>
  <c r="D86" i="6"/>
  <c r="AH86" i="6" s="1"/>
  <c r="I63" i="6"/>
  <c r="D8" i="6"/>
  <c r="AH8" i="6" s="1"/>
  <c r="D158" i="6"/>
  <c r="AH158" i="6" s="1"/>
  <c r="J45" i="6"/>
  <c r="J70" i="6"/>
  <c r="J23" i="6"/>
  <c r="D102" i="6"/>
  <c r="AH102" i="6" s="1"/>
  <c r="AI111" i="6"/>
  <c r="AI108" i="6"/>
  <c r="D204" i="6"/>
  <c r="AH204" i="6" s="1"/>
  <c r="I126" i="6"/>
  <c r="D181" i="6"/>
  <c r="AH181" i="6" s="1"/>
  <c r="J224" i="6"/>
  <c r="I105" i="6"/>
  <c r="AI66" i="6"/>
  <c r="AI52" i="6"/>
  <c r="B42" i="6"/>
  <c r="D246" i="6"/>
  <c r="AH246" i="6" s="1"/>
  <c r="D196" i="6"/>
  <c r="AH196" i="6" s="1"/>
  <c r="I267" i="6"/>
  <c r="I67" i="6"/>
  <c r="I134" i="6"/>
  <c r="I232" i="6"/>
  <c r="J59" i="6"/>
  <c r="J297" i="6"/>
  <c r="AI194" i="6"/>
  <c r="AI173" i="6"/>
  <c r="AI100" i="6"/>
  <c r="AI92" i="6"/>
  <c r="AI87" i="6"/>
  <c r="AI84" i="6"/>
  <c r="AI81" i="6"/>
  <c r="AI36" i="6"/>
  <c r="AI28" i="6"/>
  <c r="AI12" i="6"/>
  <c r="AI4" i="6"/>
  <c r="D298" i="6"/>
  <c r="AH298" i="6" s="1"/>
  <c r="I98" i="6"/>
  <c r="I75" i="6"/>
  <c r="I52" i="6"/>
  <c r="D232" i="6"/>
  <c r="AH232" i="6" s="1"/>
  <c r="I181" i="6"/>
  <c r="J66" i="6"/>
  <c r="J51" i="6"/>
  <c r="H233" i="6"/>
  <c r="AI170" i="6"/>
  <c r="AI133" i="6"/>
  <c r="D67" i="6"/>
  <c r="AH67" i="6" s="1"/>
  <c r="I83" i="6"/>
  <c r="I150" i="6"/>
  <c r="I290" i="6"/>
  <c r="D225" i="6"/>
  <c r="AH225" i="6" s="1"/>
  <c r="D189" i="6"/>
  <c r="AH189" i="6" s="1"/>
  <c r="J125" i="6"/>
  <c r="J74" i="6"/>
  <c r="AI106" i="6"/>
  <c r="J104" i="6"/>
  <c r="J6" i="6"/>
  <c r="AI188" i="6"/>
  <c r="AI164" i="6"/>
  <c r="AI75" i="6"/>
  <c r="AI67" i="6"/>
  <c r="AI59" i="6"/>
  <c r="AI51" i="6"/>
  <c r="AI49" i="6"/>
  <c r="AI43" i="6"/>
  <c r="AI3" i="6"/>
  <c r="D134" i="6"/>
  <c r="AH134" i="6" s="1"/>
  <c r="I113" i="6"/>
  <c r="D157" i="6"/>
  <c r="AH157" i="6" s="1"/>
  <c r="D52" i="6"/>
  <c r="AH52" i="6" s="1"/>
  <c r="J133" i="6"/>
  <c r="J82" i="6"/>
  <c r="J231" i="6"/>
  <c r="J188" i="6"/>
  <c r="D185" i="6"/>
  <c r="AH185" i="6" s="1"/>
  <c r="AI125" i="6"/>
  <c r="AI117" i="6"/>
  <c r="AI101" i="6"/>
  <c r="AI99" i="6"/>
  <c r="AI91" i="6"/>
  <c r="D126" i="6"/>
  <c r="AH126" i="6" s="1"/>
  <c r="D75" i="6"/>
  <c r="AH75" i="6" s="1"/>
  <c r="I157" i="6"/>
  <c r="I298" i="6"/>
  <c r="D113" i="6"/>
  <c r="AH113" i="6" s="1"/>
  <c r="D105" i="6"/>
  <c r="AH105" i="6" s="1"/>
  <c r="J156" i="6"/>
  <c r="J112" i="6"/>
  <c r="I225" i="6"/>
  <c r="J180" i="6"/>
  <c r="D83" i="6"/>
  <c r="AH83" i="6" s="1"/>
  <c r="J203" i="6"/>
  <c r="AI198" i="6"/>
  <c r="AI195" i="6"/>
  <c r="AI190" i="6"/>
  <c r="AI179" i="6"/>
  <c r="AI163" i="6"/>
  <c r="AI150" i="6"/>
  <c r="AI147" i="6"/>
  <c r="AI142" i="6"/>
  <c r="AI140" i="6"/>
  <c r="AI124" i="6"/>
  <c r="AI113" i="6"/>
  <c r="AI21" i="6"/>
  <c r="D241" i="6"/>
  <c r="AH241" i="6" s="1"/>
  <c r="D7" i="6"/>
  <c r="AH7" i="6" s="1"/>
  <c r="D62" i="6"/>
  <c r="AH62" i="6" s="1"/>
  <c r="D248" i="6"/>
  <c r="AH248" i="6" s="1"/>
  <c r="D202" i="6"/>
  <c r="AH202" i="6" s="1"/>
  <c r="I190" i="6"/>
  <c r="I188" i="6"/>
  <c r="D209" i="6"/>
  <c r="AH209" i="6" s="1"/>
  <c r="I159" i="6"/>
  <c r="I62" i="6"/>
  <c r="I297" i="6"/>
  <c r="D264" i="6"/>
  <c r="AH264" i="6" s="1"/>
  <c r="D17" i="6"/>
  <c r="AH17" i="6" s="1"/>
  <c r="D9" i="6"/>
  <c r="AH9" i="6" s="1"/>
  <c r="J193" i="6"/>
  <c r="J247" i="6"/>
  <c r="J208" i="6"/>
  <c r="J240" i="6"/>
  <c r="D168" i="6"/>
  <c r="AH168" i="6" s="1"/>
  <c r="I144" i="6"/>
  <c r="I17" i="6"/>
  <c r="D152" i="6"/>
  <c r="AH152" i="6" s="1"/>
  <c r="D27" i="6"/>
  <c r="AH27" i="6" s="1"/>
  <c r="D194" i="6"/>
  <c r="AH194" i="6" s="1"/>
  <c r="D58" i="6"/>
  <c r="AH58" i="6" s="1"/>
  <c r="I27" i="6"/>
  <c r="I91" i="6"/>
  <c r="I223" i="6"/>
  <c r="I55" i="6"/>
  <c r="I168" i="6"/>
  <c r="D176" i="6"/>
  <c r="AH176" i="6" s="1"/>
  <c r="D48" i="6"/>
  <c r="AH48" i="6" s="1"/>
  <c r="I276" i="6"/>
  <c r="J167" i="6"/>
  <c r="J33" i="6"/>
  <c r="D20" i="6"/>
  <c r="AH20" i="6" s="1"/>
  <c r="J289" i="6"/>
  <c r="I161" i="6"/>
  <c r="I41" i="6"/>
  <c r="I9" i="6"/>
  <c r="E297" i="6"/>
  <c r="E166" i="6"/>
  <c r="E137" i="6"/>
  <c r="E84" i="6"/>
  <c r="E41" i="6"/>
  <c r="E20" i="6"/>
  <c r="H261" i="6"/>
  <c r="J175" i="6"/>
  <c r="D22" i="6"/>
  <c r="AH22" i="6" s="1"/>
  <c r="I34" i="6"/>
  <c r="I106" i="6"/>
  <c r="I194" i="6"/>
  <c r="I43" i="6"/>
  <c r="I123" i="6"/>
  <c r="D139" i="6"/>
  <c r="AH139" i="6" s="1"/>
  <c r="D98" i="6"/>
  <c r="AH98" i="6" s="1"/>
  <c r="I166" i="6"/>
  <c r="I3" i="6"/>
  <c r="D144" i="6"/>
  <c r="AH144" i="6" s="1"/>
  <c r="D190" i="6"/>
  <c r="AH190" i="6" s="1"/>
  <c r="J61" i="6"/>
  <c r="J165" i="6"/>
  <c r="J47" i="6"/>
  <c r="J136" i="6"/>
  <c r="J201" i="6"/>
  <c r="J275" i="6"/>
  <c r="J90" i="6"/>
  <c r="I217" i="6"/>
  <c r="D290" i="6"/>
  <c r="AH290" i="6" s="1"/>
  <c r="I139" i="6"/>
  <c r="I236" i="6"/>
  <c r="D217" i="6"/>
  <c r="AH217" i="6" s="1"/>
  <c r="I101" i="6"/>
  <c r="I14" i="6"/>
  <c r="I241" i="6"/>
  <c r="D41" i="6"/>
  <c r="AH41" i="6" s="1"/>
  <c r="J189" i="6"/>
  <c r="J97" i="6"/>
  <c r="J83" i="6"/>
  <c r="J42" i="6"/>
  <c r="J16" i="6"/>
  <c r="J160" i="6"/>
  <c r="J220" i="6"/>
  <c r="J187" i="6"/>
  <c r="J2" i="6"/>
  <c r="J248" i="6"/>
  <c r="D147" i="6"/>
  <c r="AH147" i="6" s="1"/>
  <c r="D3" i="6"/>
  <c r="AH3" i="6" s="1"/>
  <c r="D91" i="6"/>
  <c r="AH91" i="6" s="1"/>
  <c r="I58" i="6"/>
  <c r="I147" i="6"/>
  <c r="D297" i="6"/>
  <c r="AH297" i="6" s="1"/>
  <c r="I48" i="6"/>
  <c r="I176" i="6"/>
  <c r="I202" i="6"/>
  <c r="D161" i="6"/>
  <c r="AH161" i="6" s="1"/>
  <c r="D221" i="6"/>
  <c r="AH221" i="6" s="1"/>
  <c r="J71" i="6"/>
  <c r="J105" i="6"/>
  <c r="D276" i="6"/>
  <c r="AH276" i="6" s="1"/>
  <c r="J263" i="6"/>
  <c r="J57" i="6"/>
  <c r="J21" i="6"/>
  <c r="H205" i="6"/>
  <c r="D119" i="6"/>
  <c r="AH119" i="6" s="1"/>
  <c r="I72" i="6"/>
  <c r="J8" i="6"/>
  <c r="D188" i="6"/>
  <c r="AH188" i="6" s="1"/>
  <c r="D43" i="6"/>
  <c r="AH43" i="6" s="1"/>
  <c r="D106" i="6"/>
  <c r="AH106" i="6" s="1"/>
  <c r="D34" i="6"/>
  <c r="AH34" i="6" s="1"/>
  <c r="I22" i="6"/>
  <c r="I84" i="6"/>
  <c r="I221" i="6"/>
  <c r="I7" i="6"/>
  <c r="J79" i="6"/>
  <c r="J143" i="6"/>
  <c r="J138" i="6"/>
  <c r="J110" i="6"/>
  <c r="D262" i="6"/>
  <c r="AH262" i="6" s="1"/>
  <c r="I195" i="6"/>
  <c r="I92" i="6"/>
  <c r="E272" i="6"/>
  <c r="I272" i="6"/>
  <c r="E244" i="6"/>
  <c r="D244" i="6"/>
  <c r="AH244" i="6" s="1"/>
  <c r="J243" i="6"/>
  <c r="J235" i="6"/>
  <c r="E236" i="6"/>
  <c r="AI184" i="6"/>
  <c r="AI126" i="6"/>
  <c r="D195" i="6"/>
  <c r="AH195" i="6" s="1"/>
  <c r="I277" i="6"/>
  <c r="J271" i="6"/>
  <c r="E292" i="6"/>
  <c r="D292" i="6"/>
  <c r="AH292" i="6" s="1"/>
  <c r="J291" i="6"/>
  <c r="E250" i="6"/>
  <c r="I250" i="6"/>
  <c r="E167" i="6"/>
  <c r="I167" i="6"/>
  <c r="E85" i="6"/>
  <c r="D85" i="6"/>
  <c r="AH85" i="6" s="1"/>
  <c r="J241" i="6"/>
  <c r="E242" i="6"/>
  <c r="E203" i="6"/>
  <c r="I203" i="6"/>
  <c r="D49" i="6"/>
  <c r="AH49" i="6" s="1"/>
  <c r="E129" i="6"/>
  <c r="I129" i="6"/>
  <c r="J128" i="6"/>
  <c r="E123" i="6"/>
  <c r="D123" i="6"/>
  <c r="AH123" i="6" s="1"/>
  <c r="AI114" i="6"/>
  <c r="I242" i="6"/>
  <c r="J194" i="6"/>
  <c r="J295" i="6"/>
  <c r="E296" i="6"/>
  <c r="E289" i="6"/>
  <c r="J288" i="6"/>
  <c r="E201" i="6"/>
  <c r="J200" i="6"/>
  <c r="E136" i="6"/>
  <c r="D136" i="6"/>
  <c r="AH136" i="6" s="1"/>
  <c r="E33" i="6"/>
  <c r="J32" i="6"/>
  <c r="E277" i="6"/>
  <c r="J276" i="6"/>
  <c r="J202" i="6"/>
  <c r="E226" i="6"/>
  <c r="J225" i="6"/>
  <c r="E207" i="6"/>
  <c r="J206" i="6"/>
  <c r="AI185" i="6"/>
  <c r="AI174" i="6"/>
  <c r="J48" i="6"/>
  <c r="E121" i="6"/>
  <c r="J120" i="6"/>
  <c r="E262" i="6"/>
  <c r="J261" i="6"/>
  <c r="E286" i="6"/>
  <c r="J285" i="6"/>
  <c r="E280" i="6"/>
  <c r="J279" i="6"/>
  <c r="J264" i="6"/>
  <c r="E265" i="6"/>
  <c r="E224" i="6"/>
  <c r="I224" i="6"/>
  <c r="E198" i="6"/>
  <c r="D198" i="6"/>
  <c r="AH198" i="6" s="1"/>
  <c r="E73" i="6"/>
  <c r="J72" i="6"/>
  <c r="AI200" i="6"/>
  <c r="AI148" i="6"/>
  <c r="AI145" i="6"/>
  <c r="AI107" i="6"/>
  <c r="J216" i="6"/>
  <c r="AI181" i="6"/>
  <c r="AI153" i="6"/>
  <c r="AI94" i="6"/>
  <c r="AI86" i="6"/>
  <c r="AI83" i="6"/>
  <c r="AI78" i="6"/>
  <c r="AI76" i="6"/>
  <c r="AI70" i="6"/>
  <c r="AI68" i="6"/>
  <c r="H293" i="6"/>
  <c r="AI155" i="6"/>
  <c r="AI152" i="6"/>
  <c r="AI196" i="6"/>
  <c r="AI193" i="6"/>
  <c r="AI141" i="6"/>
  <c r="AI172" i="6"/>
  <c r="AI167" i="6"/>
  <c r="AI131" i="6"/>
  <c r="AI128" i="6"/>
  <c r="AI123" i="6"/>
  <c r="J277" i="6"/>
  <c r="E278" i="6"/>
  <c r="D260" i="6"/>
  <c r="AH260" i="6" s="1"/>
  <c r="J259" i="6"/>
  <c r="E260" i="6"/>
  <c r="J195" i="6"/>
  <c r="E196" i="6"/>
  <c r="E159" i="6"/>
  <c r="J158" i="6"/>
  <c r="J108" i="6"/>
  <c r="E109" i="6"/>
  <c r="E78" i="6"/>
  <c r="J77" i="6"/>
  <c r="E28" i="6"/>
  <c r="D28" i="6"/>
  <c r="AH28" i="6" s="1"/>
  <c r="J27" i="6"/>
  <c r="B257" i="6"/>
  <c r="H257" i="6"/>
  <c r="B249" i="6"/>
  <c r="H249" i="6"/>
  <c r="AI182" i="6"/>
  <c r="AI177" i="6"/>
  <c r="AI74" i="6"/>
  <c r="E284" i="6"/>
  <c r="D284" i="6"/>
  <c r="AH284" i="6" s="1"/>
  <c r="J283" i="6"/>
  <c r="D247" i="6"/>
  <c r="AH247" i="6" s="1"/>
  <c r="J246" i="6"/>
  <c r="E183" i="6"/>
  <c r="I183" i="6"/>
  <c r="J182" i="6"/>
  <c r="E165" i="6"/>
  <c r="I165" i="6"/>
  <c r="J164" i="6"/>
  <c r="E127" i="6"/>
  <c r="J126" i="6"/>
  <c r="D77" i="6"/>
  <c r="AH77" i="6" s="1"/>
  <c r="E77" i="6"/>
  <c r="AI151" i="6"/>
  <c r="J245" i="6"/>
  <c r="E246" i="6"/>
  <c r="E223" i="6"/>
  <c r="J222" i="6"/>
  <c r="E206" i="6"/>
  <c r="D206" i="6"/>
  <c r="AH206" i="6" s="1"/>
  <c r="J205" i="6"/>
  <c r="I206" i="6"/>
  <c r="D182" i="6"/>
  <c r="AH182" i="6" s="1"/>
  <c r="J181" i="6"/>
  <c r="E182" i="6"/>
  <c r="J163" i="6"/>
  <c r="E164" i="6"/>
  <c r="E151" i="6"/>
  <c r="I151" i="6"/>
  <c r="E133" i="6"/>
  <c r="D133" i="6"/>
  <c r="AH133" i="6" s="1"/>
  <c r="J132" i="6"/>
  <c r="E95" i="6"/>
  <c r="J94" i="6"/>
  <c r="D45" i="6"/>
  <c r="AH45" i="6" s="1"/>
  <c r="J44" i="6"/>
  <c r="E45" i="6"/>
  <c r="E14" i="6"/>
  <c r="J13" i="6"/>
  <c r="AI156" i="6"/>
  <c r="E252" i="6"/>
  <c r="D252" i="6"/>
  <c r="AH252" i="6" s="1"/>
  <c r="E229" i="6"/>
  <c r="I229" i="6"/>
  <c r="D229" i="6"/>
  <c r="AH229" i="6" s="1"/>
  <c r="J204" i="6"/>
  <c r="D205" i="6"/>
  <c r="AH205" i="6" s="1"/>
  <c r="E205" i="6"/>
  <c r="D150" i="6"/>
  <c r="AH150" i="6" s="1"/>
  <c r="E150" i="6"/>
  <c r="J131" i="6"/>
  <c r="E132" i="6"/>
  <c r="D132" i="6"/>
  <c r="AH132" i="6" s="1"/>
  <c r="E119" i="6"/>
  <c r="J118" i="6"/>
  <c r="E101" i="6"/>
  <c r="J100" i="6"/>
  <c r="D13" i="6"/>
  <c r="AH13" i="6" s="1"/>
  <c r="J12" i="6"/>
  <c r="E13" i="6"/>
  <c r="B277" i="6"/>
  <c r="H277" i="6"/>
  <c r="B269" i="6"/>
  <c r="H269" i="6"/>
  <c r="B225" i="6"/>
  <c r="H225" i="6"/>
  <c r="B217" i="6"/>
  <c r="H217" i="6"/>
  <c r="AI158" i="6"/>
  <c r="J109" i="6"/>
  <c r="E269" i="6"/>
  <c r="J268" i="6"/>
  <c r="I228" i="6"/>
  <c r="J227" i="6"/>
  <c r="E228" i="6"/>
  <c r="E156" i="6"/>
  <c r="I156" i="6"/>
  <c r="J117" i="6"/>
  <c r="E118" i="6"/>
  <c r="I100" i="6"/>
  <c r="J99" i="6"/>
  <c r="E100" i="6"/>
  <c r="E69" i="6"/>
  <c r="D69" i="6"/>
  <c r="AH69" i="6" s="1"/>
  <c r="J68" i="6"/>
  <c r="E31" i="6"/>
  <c r="J30" i="6"/>
  <c r="AI122" i="6"/>
  <c r="AI109" i="6"/>
  <c r="E293" i="6"/>
  <c r="D293" i="6"/>
  <c r="AH293" i="6" s="1"/>
  <c r="J292" i="6"/>
  <c r="E215" i="6"/>
  <c r="J214" i="6"/>
  <c r="I215" i="6"/>
  <c r="E174" i="6"/>
  <c r="J173" i="6"/>
  <c r="E124" i="6"/>
  <c r="J123" i="6"/>
  <c r="J85" i="6"/>
  <c r="E86" i="6"/>
  <c r="I68" i="6"/>
  <c r="D68" i="6"/>
  <c r="AH68" i="6" s="1"/>
  <c r="J67" i="6"/>
  <c r="E68" i="6"/>
  <c r="E55" i="6"/>
  <c r="J54" i="6"/>
  <c r="E37" i="6"/>
  <c r="J36" i="6"/>
  <c r="D37" i="6"/>
  <c r="AH37" i="6" s="1"/>
  <c r="AI201" i="6"/>
  <c r="AI186" i="6"/>
  <c r="AI132" i="6"/>
  <c r="AI119" i="6"/>
  <c r="I278" i="6"/>
  <c r="E238" i="6"/>
  <c r="D238" i="6"/>
  <c r="AH238" i="6" s="1"/>
  <c r="I238" i="6"/>
  <c r="D214" i="6"/>
  <c r="AH214" i="6" s="1"/>
  <c r="J213" i="6"/>
  <c r="E214" i="6"/>
  <c r="E191" i="6"/>
  <c r="J190" i="6"/>
  <c r="D173" i="6"/>
  <c r="AH173" i="6" s="1"/>
  <c r="J172" i="6"/>
  <c r="E173" i="6"/>
  <c r="E142" i="6"/>
  <c r="D142" i="6"/>
  <c r="AH142" i="6" s="1"/>
  <c r="J141" i="6"/>
  <c r="E92" i="6"/>
  <c r="D92" i="6"/>
  <c r="AH92" i="6" s="1"/>
  <c r="J53" i="6"/>
  <c r="E54" i="6"/>
  <c r="D36" i="6"/>
  <c r="AH36" i="6" s="1"/>
  <c r="I36" i="6"/>
  <c r="E36" i="6"/>
  <c r="J35" i="6"/>
  <c r="E23" i="6"/>
  <c r="J22" i="6"/>
  <c r="E5" i="6"/>
  <c r="D5" i="6"/>
  <c r="AH5" i="6" s="1"/>
  <c r="AI160" i="6"/>
  <c r="AI139" i="6"/>
  <c r="AI136" i="6"/>
  <c r="AI134" i="6"/>
  <c r="E261" i="6"/>
  <c r="J260" i="6"/>
  <c r="J236" i="6"/>
  <c r="D237" i="6"/>
  <c r="AH237" i="6" s="1"/>
  <c r="E237" i="6"/>
  <c r="E220" i="6"/>
  <c r="J219" i="6"/>
  <c r="E197" i="6"/>
  <c r="J196" i="6"/>
  <c r="D197" i="6"/>
  <c r="AH197" i="6" s="1"/>
  <c r="E60" i="6"/>
  <c r="D60" i="6"/>
  <c r="AH60" i="6" s="1"/>
  <c r="D4" i="6"/>
  <c r="AH4" i="6" s="1"/>
  <c r="J3" i="6"/>
  <c r="E4" i="6"/>
  <c r="AI149" i="6"/>
  <c r="AI146" i="6"/>
  <c r="AI13" i="6"/>
  <c r="D281" i="6"/>
  <c r="AH281" i="6" s="1"/>
  <c r="H241" i="6"/>
  <c r="H209" i="6"/>
  <c r="AI143" i="6"/>
  <c r="E281" i="6"/>
  <c r="AI2" i="6"/>
  <c r="H273" i="6"/>
  <c r="H253" i="6"/>
  <c r="H221" i="6"/>
  <c r="AI89" i="6"/>
  <c r="H285" i="6"/>
  <c r="H245" i="6"/>
  <c r="H213" i="6"/>
  <c r="D299" i="6"/>
  <c r="AH299" i="6" s="1"/>
  <c r="D79" i="6"/>
  <c r="AH79" i="6" s="1"/>
  <c r="I259" i="6"/>
  <c r="I243" i="6"/>
  <c r="I175" i="6"/>
  <c r="AI57" i="6"/>
  <c r="AI30" i="6"/>
  <c r="J282" i="6"/>
  <c r="E299" i="6"/>
  <c r="E295" i="6"/>
  <c r="E291" i="6"/>
  <c r="E287" i="6"/>
  <c r="E283" i="6"/>
  <c r="E279" i="6"/>
  <c r="E275" i="6"/>
  <c r="E271" i="6"/>
  <c r="E267" i="6"/>
  <c r="E263" i="6"/>
  <c r="E259" i="6"/>
  <c r="E255" i="6"/>
  <c r="E251" i="6"/>
  <c r="E247" i="6"/>
  <c r="E243" i="6"/>
  <c r="E239" i="6"/>
  <c r="H281" i="6"/>
  <c r="B275" i="6"/>
  <c r="H275" i="6"/>
  <c r="D239" i="6"/>
  <c r="AH239" i="6" s="1"/>
  <c r="D251" i="6"/>
  <c r="AH251" i="6" s="1"/>
  <c r="D283" i="6"/>
  <c r="AH283" i="6" s="1"/>
  <c r="D111" i="6"/>
  <c r="AH111" i="6" s="1"/>
  <c r="D47" i="6"/>
  <c r="AH47" i="6" s="1"/>
  <c r="I247" i="6"/>
  <c r="J254" i="6"/>
  <c r="J262" i="6"/>
  <c r="B299" i="6"/>
  <c r="H299" i="6"/>
  <c r="B267" i="6"/>
  <c r="H267" i="6"/>
  <c r="I291" i="6"/>
  <c r="I111" i="6"/>
  <c r="I255" i="6"/>
  <c r="D287" i="6"/>
  <c r="AH287" i="6" s="1"/>
  <c r="I275" i="6"/>
  <c r="J286" i="6"/>
  <c r="J242" i="6"/>
  <c r="I299" i="6"/>
  <c r="J266" i="6"/>
  <c r="B279" i="6"/>
  <c r="H279" i="6"/>
  <c r="B287" i="6"/>
  <c r="H287" i="6"/>
  <c r="D291" i="6"/>
  <c r="AH291" i="6" s="1"/>
  <c r="D259" i="6"/>
  <c r="AH259" i="6" s="1"/>
  <c r="D275" i="6"/>
  <c r="AH275" i="6" s="1"/>
  <c r="D207" i="6"/>
  <c r="AH207" i="6" s="1"/>
  <c r="I263" i="6"/>
  <c r="I279" i="6"/>
  <c r="J250" i="6"/>
  <c r="H297" i="6"/>
  <c r="B291" i="6"/>
  <c r="H291" i="6"/>
  <c r="H265" i="6"/>
  <c r="B259" i="6"/>
  <c r="H259" i="6"/>
  <c r="D279" i="6"/>
  <c r="AH279" i="6" s="1"/>
  <c r="I295" i="6"/>
  <c r="I239" i="6"/>
  <c r="J78" i="6"/>
  <c r="J46" i="6"/>
  <c r="B271" i="6"/>
  <c r="H271" i="6"/>
  <c r="D143" i="6"/>
  <c r="AH143" i="6" s="1"/>
  <c r="D175" i="6"/>
  <c r="AH175" i="6" s="1"/>
  <c r="D15" i="6"/>
  <c r="AH15" i="6" s="1"/>
  <c r="I143" i="6"/>
  <c r="J294" i="6"/>
  <c r="J174" i="6"/>
  <c r="J14" i="6"/>
  <c r="H289" i="6"/>
  <c r="B283" i="6"/>
  <c r="H283" i="6"/>
  <c r="B251" i="6"/>
  <c r="H251" i="6"/>
  <c r="B255" i="6"/>
  <c r="H255" i="6"/>
  <c r="I15" i="6"/>
  <c r="I207" i="6"/>
  <c r="AI22" i="6"/>
  <c r="B295" i="6"/>
  <c r="H295" i="6"/>
  <c r="B263" i="6"/>
  <c r="H263" i="6"/>
  <c r="H296" i="6"/>
  <c r="H292" i="6"/>
  <c r="H288" i="6"/>
  <c r="H284" i="6"/>
  <c r="H280" i="6"/>
  <c r="H276" i="6"/>
  <c r="H272" i="6"/>
  <c r="H268" i="6"/>
  <c r="H264" i="6"/>
  <c r="H260" i="6"/>
  <c r="H256" i="6"/>
  <c r="H252" i="6"/>
  <c r="H248" i="6"/>
  <c r="H244" i="6"/>
  <c r="H240" i="6"/>
  <c r="H236" i="6"/>
  <c r="H232" i="6"/>
  <c r="H228" i="6"/>
  <c r="H224" i="6"/>
  <c r="H220" i="6"/>
  <c r="H216" i="6"/>
  <c r="H212" i="6"/>
  <c r="H208" i="6"/>
  <c r="H204" i="6"/>
  <c r="H247" i="6"/>
  <c r="H243" i="6"/>
  <c r="H239" i="6"/>
  <c r="H235" i="6"/>
  <c r="H231" i="6"/>
  <c r="H227" i="6"/>
  <c r="H223" i="6"/>
  <c r="H219" i="6"/>
  <c r="H215" i="6"/>
  <c r="H211" i="6"/>
  <c r="H207" i="6"/>
  <c r="H203" i="6"/>
  <c r="H298" i="6"/>
  <c r="H294" i="6"/>
  <c r="H290" i="6"/>
  <c r="H286" i="6"/>
  <c r="H282" i="6"/>
  <c r="H278" i="6"/>
  <c r="H274" i="6"/>
  <c r="H270" i="6"/>
  <c r="H266" i="6"/>
  <c r="H262" i="6"/>
  <c r="H258" i="6"/>
  <c r="H254" i="6"/>
  <c r="H250" i="6"/>
  <c r="H246" i="6"/>
  <c r="H242" i="6"/>
  <c r="H238" i="6"/>
  <c r="H234" i="6"/>
  <c r="H230" i="6"/>
  <c r="H226" i="6"/>
  <c r="H222" i="6"/>
  <c r="H218" i="6"/>
  <c r="H214" i="6"/>
  <c r="H210" i="6"/>
  <c r="H206" i="6"/>
  <c r="H202" i="6"/>
  <c r="H69" i="6" l="1"/>
  <c r="H135" i="6"/>
  <c r="H152" i="6"/>
  <c r="H40" i="6"/>
  <c r="H96" i="6"/>
  <c r="H130" i="6"/>
  <c r="H167" i="6"/>
  <c r="B50" i="6"/>
  <c r="H44" i="6"/>
  <c r="H22" i="6"/>
  <c r="B62" i="6"/>
  <c r="B60" i="6"/>
  <c r="H151" i="6"/>
  <c r="H198" i="6"/>
  <c r="H72" i="6"/>
  <c r="B186" i="6"/>
  <c r="H194" i="6"/>
  <c r="B108" i="6"/>
  <c r="H30" i="6"/>
  <c r="H32" i="6"/>
  <c r="H165" i="6"/>
  <c r="H136" i="6"/>
  <c r="H158" i="6"/>
  <c r="H178" i="6"/>
  <c r="H164" i="6"/>
  <c r="H150" i="6"/>
  <c r="B140" i="6"/>
  <c r="H189" i="6"/>
  <c r="H166" i="6"/>
  <c r="B124" i="6"/>
  <c r="B114" i="6"/>
  <c r="B110" i="6"/>
  <c r="H14" i="6"/>
  <c r="H86" i="6"/>
  <c r="B183" i="6"/>
  <c r="H111" i="6"/>
  <c r="H182" i="6"/>
  <c r="H89" i="6"/>
  <c r="H80" i="6"/>
  <c r="B52" i="6"/>
  <c r="H20" i="6"/>
  <c r="B70" i="6"/>
  <c r="H74" i="6"/>
  <c r="B57" i="6"/>
  <c r="H106" i="6"/>
  <c r="H5" i="6"/>
  <c r="B47" i="6"/>
  <c r="H174" i="6"/>
  <c r="H66" i="6"/>
  <c r="H54" i="6"/>
  <c r="H76" i="6"/>
  <c r="B199" i="6"/>
  <c r="H67" i="6"/>
  <c r="H48" i="6"/>
  <c r="H95" i="6"/>
  <c r="H64" i="6"/>
  <c r="B159" i="6"/>
  <c r="H88" i="6"/>
  <c r="B142" i="6"/>
  <c r="H21" i="6"/>
  <c r="H129" i="6"/>
  <c r="B10" i="6"/>
  <c r="H176" i="6"/>
  <c r="H58" i="6"/>
  <c r="H193" i="6"/>
  <c r="H146" i="6"/>
  <c r="H187" i="6"/>
  <c r="H94" i="6"/>
  <c r="H145" i="6"/>
  <c r="B103" i="6"/>
  <c r="B141" i="6"/>
  <c r="H133" i="6"/>
  <c r="H197" i="6"/>
  <c r="B118" i="6"/>
  <c r="H112" i="6"/>
  <c r="H33" i="6"/>
  <c r="H155" i="6"/>
  <c r="H90" i="6"/>
  <c r="H13" i="6"/>
  <c r="H36" i="6"/>
  <c r="H154" i="6"/>
  <c r="B104" i="6"/>
  <c r="B172" i="6"/>
  <c r="H25" i="6"/>
  <c r="H156" i="6"/>
  <c r="H7" i="6"/>
  <c r="B185" i="6"/>
  <c r="H27" i="6"/>
  <c r="B181" i="6"/>
  <c r="H8" i="6"/>
  <c r="H29" i="6"/>
  <c r="H99" i="6"/>
  <c r="H168" i="6"/>
  <c r="H184" i="6"/>
  <c r="H82" i="6"/>
  <c r="H160" i="6"/>
  <c r="H38" i="6"/>
  <c r="H116" i="6"/>
  <c r="B127" i="6"/>
  <c r="H18" i="6"/>
  <c r="H188" i="6"/>
  <c r="H68" i="6"/>
  <c r="H39" i="6"/>
  <c r="H134" i="6"/>
  <c r="H170" i="6"/>
  <c r="H128" i="6"/>
  <c r="H191" i="6"/>
  <c r="H71" i="6"/>
  <c r="H175" i="6"/>
  <c r="H78" i="6"/>
  <c r="H144" i="6"/>
  <c r="H92" i="6"/>
  <c r="H196" i="6"/>
  <c r="B12" i="6"/>
  <c r="H190" i="6"/>
  <c r="H98" i="6"/>
  <c r="H63" i="6"/>
  <c r="H148" i="6"/>
  <c r="H43" i="6"/>
  <c r="H161" i="6"/>
  <c r="B120" i="6"/>
  <c r="B121" i="6"/>
  <c r="H119" i="6"/>
  <c r="H162" i="6"/>
  <c r="H126" i="6"/>
  <c r="H139" i="6"/>
  <c r="H16" i="6"/>
  <c r="H79" i="6"/>
  <c r="H143" i="6"/>
  <c r="H100" i="6"/>
  <c r="H35" i="6"/>
  <c r="H171" i="6"/>
  <c r="H55" i="6"/>
  <c r="H37" i="6"/>
  <c r="H132" i="6"/>
  <c r="H34" i="6"/>
  <c r="H28" i="6"/>
  <c r="H180" i="6"/>
  <c r="H173" i="6"/>
  <c r="B84" i="6"/>
  <c r="H157" i="6"/>
  <c r="H138" i="6"/>
  <c r="H4" i="6"/>
  <c r="H23" i="6"/>
  <c r="H2" i="6"/>
  <c r="H46" i="6"/>
  <c r="H87" i="6"/>
  <c r="B77" i="6"/>
  <c r="H77" i="6"/>
  <c r="B19" i="6"/>
  <c r="H19" i="6"/>
  <c r="B149" i="6"/>
  <c r="H149" i="6"/>
  <c r="H101" i="6"/>
  <c r="H56" i="6"/>
  <c r="B75" i="6"/>
  <c r="H75" i="6"/>
  <c r="B17" i="6"/>
  <c r="H17" i="6"/>
  <c r="B107" i="6"/>
  <c r="H107" i="6"/>
  <c r="H6" i="6"/>
  <c r="B109" i="6"/>
  <c r="H109" i="6"/>
  <c r="H26" i="6"/>
  <c r="H24" i="6"/>
  <c r="B11" i="6"/>
  <c r="H11" i="6"/>
  <c r="B201" i="6"/>
  <c r="H201" i="6"/>
  <c r="B122" i="6"/>
  <c r="H122" i="6"/>
  <c r="H31" i="6"/>
  <c r="B15" i="6"/>
  <c r="H15" i="6"/>
  <c r="B45" i="6"/>
  <c r="H45" i="6"/>
  <c r="B177" i="6"/>
  <c r="H177" i="6"/>
  <c r="B65" i="6"/>
  <c r="H65" i="6"/>
  <c r="B105" i="6"/>
  <c r="H105" i="6"/>
  <c r="B169" i="6"/>
  <c r="H169" i="6"/>
  <c r="B93" i="6"/>
  <c r="H93" i="6"/>
  <c r="B102" i="6"/>
  <c r="H102" i="6"/>
  <c r="B97" i="6"/>
  <c r="H97" i="6"/>
  <c r="B131" i="6"/>
  <c r="H131" i="6"/>
  <c r="B51" i="6"/>
  <c r="H51" i="6"/>
  <c r="B137" i="6"/>
  <c r="H137" i="6"/>
  <c r="B179" i="6"/>
  <c r="H179" i="6"/>
  <c r="B9" i="6"/>
  <c r="H9" i="6"/>
  <c r="B147" i="6"/>
  <c r="H147" i="6"/>
  <c r="B81" i="6"/>
  <c r="H81" i="6"/>
  <c r="B53" i="6"/>
  <c r="H53" i="6"/>
  <c r="B59" i="6"/>
  <c r="H59" i="6"/>
  <c r="B123" i="6"/>
  <c r="H123" i="6"/>
  <c r="B41" i="6"/>
  <c r="H41" i="6"/>
  <c r="B163" i="6"/>
  <c r="H163" i="6"/>
  <c r="B3" i="6"/>
  <c r="H3" i="6"/>
  <c r="B83" i="6"/>
  <c r="H83" i="6"/>
  <c r="B61" i="6"/>
  <c r="H61" i="6"/>
  <c r="B125" i="6"/>
  <c r="H125" i="6"/>
  <c r="B192" i="6"/>
  <c r="H192" i="6"/>
  <c r="B85" i="6"/>
  <c r="H85" i="6"/>
  <c r="B153" i="6"/>
  <c r="H153" i="6"/>
  <c r="B200" i="6"/>
  <c r="H200" i="6"/>
  <c r="B73" i="6"/>
  <c r="H73" i="6"/>
  <c r="B49" i="6"/>
  <c r="H49" i="6"/>
  <c r="B113" i="6"/>
  <c r="H113" i="6"/>
  <c r="B115" i="6"/>
  <c r="H115" i="6"/>
  <c r="B117" i="6"/>
  <c r="H117" i="6"/>
  <c r="B91" i="6"/>
  <c r="H91" i="6"/>
  <c r="B195" i="6"/>
  <c r="H1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tc={B77A3506-168D-4240-934A-3AD7E7CC4C49}</author>
  </authors>
  <commentList>
    <comment ref="AA15" authorId="0" shapeId="0" xr:uid="{B77A3506-168D-4240-934A-3AD7E7CC4C49}">
      <text>
        <t>[Threaded comment]
Your version of Excel allows you to read this threaded comment; however, any edits to it will get removed if the file is opened in a newer version of Excel. Learn more: https://go.microsoft.com/fwlink/?linkid=870924
Comment:
    Code for Myostatin 
Nt821del11. PV &amp; 85K selected from Genotype column</t>
      </text>
    </comment>
  </commentList>
</comments>
</file>

<file path=xl/sharedStrings.xml><?xml version="1.0" encoding="utf-8"?>
<sst xmlns="http://schemas.openxmlformats.org/spreadsheetml/2006/main" count="145" uniqueCount="129">
  <si>
    <t>Step 1: Please read the following instructions carefully.</t>
  </si>
  <si>
    <t>Step 2: Complete your Application Form:</t>
  </si>
  <si>
    <r>
      <t>In the next tab along (</t>
    </r>
    <r>
      <rPr>
        <b/>
        <sz val="10"/>
        <color rgb="FF000000"/>
        <rFont val="Verdana"/>
        <family val="2"/>
      </rPr>
      <t>Application Form</t>
    </r>
    <r>
      <rPr>
        <sz val="10"/>
        <color rgb="FF000000"/>
        <rFont val="Verdana"/>
        <family val="2"/>
      </rPr>
      <t>), please fill in the customer details section:</t>
    </r>
  </si>
  <si>
    <r>
      <rPr>
        <b/>
        <sz val="10"/>
        <color theme="1"/>
        <rFont val="Verdana"/>
        <family val="2"/>
      </rPr>
      <t>Sex of animal</t>
    </r>
    <r>
      <rPr>
        <sz val="11"/>
        <color theme="1"/>
        <rFont val="Aptos Narrow"/>
        <family val="2"/>
        <scheme val="minor"/>
      </rPr>
      <t xml:space="preserve"> - Male (M) or Female (F)</t>
    </r>
  </si>
  <si>
    <t>Coat Colour (Black &amp; Red)</t>
  </si>
  <si>
    <t>Developmental duplications (DD)</t>
  </si>
  <si>
    <t>Neuropathic hydrocephalus (NH)</t>
  </si>
  <si>
    <t>Alpha-mannosidosis 961 (MA) Angus</t>
  </si>
  <si>
    <t>Myostatin 9 variants</t>
  </si>
  <si>
    <t xml:space="preserve">Arthrogryposis multiplex (AM) </t>
  </si>
  <si>
    <t>Contractual arachnodactyly (CA)</t>
  </si>
  <si>
    <t>Send samples to:</t>
  </si>
  <si>
    <t>Address:</t>
  </si>
  <si>
    <t>Association or Society Account:</t>
  </si>
  <si>
    <t>Sex</t>
  </si>
  <si>
    <t>Birth Year</t>
  </si>
  <si>
    <t>Internal Use Only</t>
  </si>
  <si>
    <t>Test Code</t>
  </si>
  <si>
    <t>Sample Types</t>
  </si>
  <si>
    <t>TSU</t>
  </si>
  <si>
    <t>Hair</t>
  </si>
  <si>
    <t>Semen</t>
  </si>
  <si>
    <t>Owner Name</t>
  </si>
  <si>
    <t>Species</t>
  </si>
  <si>
    <t>Breed</t>
  </si>
  <si>
    <t xml:space="preserve">Sample Type </t>
  </si>
  <si>
    <t xml:space="preserve">TEST 1 </t>
  </si>
  <si>
    <t>TEST 2</t>
  </si>
  <si>
    <t>TEST 3</t>
  </si>
  <si>
    <t>Previous Lab number</t>
  </si>
  <si>
    <t>Customer Name</t>
  </si>
  <si>
    <t>Sample send to address</t>
  </si>
  <si>
    <t>SampleType</t>
  </si>
  <si>
    <t>Test required</t>
  </si>
  <si>
    <t>Owner Address</t>
  </si>
  <si>
    <t>Owner Phone Number</t>
  </si>
  <si>
    <t>Veterinarian Name</t>
  </si>
  <si>
    <t>Sample ID</t>
  </si>
  <si>
    <t>Test Animal Tag ID</t>
  </si>
  <si>
    <t>Test animal name</t>
  </si>
  <si>
    <t>Test animal sex</t>
  </si>
  <si>
    <t>Test animal year of birth</t>
  </si>
  <si>
    <t>Dam 1 Tag ID</t>
  </si>
  <si>
    <t>Dam 1 Name</t>
  </si>
  <si>
    <t>Dam 1 Parentage Test Method</t>
  </si>
  <si>
    <t>Dam 1 Lab No.</t>
  </si>
  <si>
    <t>Sire 1 Tag ID</t>
  </si>
  <si>
    <t>Sire 1 Name</t>
  </si>
  <si>
    <t>Sire 1 Parentage Test Method</t>
  </si>
  <si>
    <t>Sire 1 Lab No.</t>
  </si>
  <si>
    <t>Sire 2 Tag ID</t>
  </si>
  <si>
    <t>Sire 2 Name</t>
  </si>
  <si>
    <t>Sire 2 Parentage Test Method</t>
  </si>
  <si>
    <t>Sire 2 Lab No.</t>
  </si>
  <si>
    <t>Sire 3 Tag ID</t>
  </si>
  <si>
    <t>Sire 3 Name</t>
  </si>
  <si>
    <t>Sire 3 Parentage Test Method</t>
  </si>
  <si>
    <t>Sire 3 Lab No.</t>
  </si>
  <si>
    <t>Gene Tests Requested</t>
  </si>
  <si>
    <t>Customer PO</t>
  </si>
  <si>
    <t>Colour Field</t>
  </si>
  <si>
    <t>Genotype Selection</t>
  </si>
  <si>
    <t>Weatherbys Scientific Australia Cattle Genotyping Application Form</t>
  </si>
  <si>
    <t>Contact Name:</t>
  </si>
  <si>
    <t>Company Name:</t>
  </si>
  <si>
    <t>Weatherbys Scientific Australia</t>
  </si>
  <si>
    <t>PO Box 6493</t>
  </si>
  <si>
    <t>Breed:</t>
  </si>
  <si>
    <t>Clifford Gardens QLD 4350</t>
  </si>
  <si>
    <t>Phone Number:</t>
  </si>
  <si>
    <r>
      <rPr>
        <b/>
        <sz val="13"/>
        <rFont val="Arial"/>
        <family val="2"/>
      </rPr>
      <t>Mobile for parcel tracking:</t>
    </r>
    <r>
      <rPr>
        <sz val="13"/>
        <rFont val="Arial"/>
        <family val="2"/>
      </rPr>
      <t xml:space="preserve"> 0474 633 799</t>
    </r>
  </si>
  <si>
    <t>Purchase Order:</t>
  </si>
  <si>
    <t>Please read through the instructions on the yellow tab first below before selecting your required tests. Once this form has been completed, please print a copy and post along with your samples.</t>
  </si>
  <si>
    <t>Note - Parentage (PV) includes both sire and dam verification. Sire/dam details must be included for Nominations. If PV is not required or cannot be completed (parents not SNP tested) please leave blank.</t>
  </si>
  <si>
    <t>Dam 1 
ID</t>
  </si>
  <si>
    <t>Sire 1 
ID</t>
  </si>
  <si>
    <t>Sire 2 
ID</t>
  </si>
  <si>
    <t>Sire 3 
ID</t>
  </si>
  <si>
    <t>Sire and Dam Nominations</t>
  </si>
  <si>
    <t>Please send samples via tracked post to:</t>
  </si>
  <si>
    <t>Weatherbys Scientific</t>
  </si>
  <si>
    <t>Clifford Gardens, QLD 4350</t>
  </si>
  <si>
    <t>Phone: 0474 633 799</t>
  </si>
  <si>
    <t>Please list your name and contact details on the parcel and the Weatherbys mobile number in the recipient phone number section of the parcel.</t>
  </si>
  <si>
    <t>Now provide details for each sample being submitted - please ensure you carefully record the following information:</t>
  </si>
  <si>
    <t>Collector Barcode</t>
  </si>
  <si>
    <t>Murray Grey Beef Cattle Society</t>
  </si>
  <si>
    <t xml:space="preserve">Animal ID </t>
  </si>
  <si>
    <t>Registration ID</t>
  </si>
  <si>
    <t>Dam 1 
Case Number</t>
  </si>
  <si>
    <t>Sire 1 
Case Number</t>
  </si>
  <si>
    <t>Sire 2 
Case Number</t>
  </si>
  <si>
    <t>Sire 3 
Case Number</t>
  </si>
  <si>
    <t>Genotype 85K+Parentage</t>
  </si>
  <si>
    <t>Murray Grey Bundle</t>
  </si>
  <si>
    <t>Genotype Categories</t>
  </si>
  <si>
    <t>Genotype 85K and Parentage</t>
  </si>
  <si>
    <t>Genotype Selection (Select before Tests)</t>
  </si>
  <si>
    <r>
      <rPr>
        <b/>
        <sz val="10"/>
        <color rgb="FF000000"/>
        <rFont val="Verdana"/>
        <family val="2"/>
      </rPr>
      <t>Customer Details</t>
    </r>
    <r>
      <rPr>
        <sz val="10"/>
        <color rgb="FF000000"/>
        <rFont val="Verdana"/>
        <family val="2"/>
      </rPr>
      <t>: Please complete this section in full - name, address (not essential), phone number, and email.</t>
    </r>
  </si>
  <si>
    <r>
      <rPr>
        <sz val="10"/>
        <color rgb="FF000000"/>
        <rFont val="Verdana"/>
        <family val="2"/>
      </rPr>
      <t xml:space="preserve">Use this form to order Genotyping from </t>
    </r>
    <r>
      <rPr>
        <b/>
        <sz val="10"/>
        <color rgb="FF000000"/>
        <rFont val="Verdana"/>
        <family val="2"/>
      </rPr>
      <t>Weatherbys Scientific Australia:</t>
    </r>
  </si>
  <si>
    <t xml:space="preserve">DNA APPLICATION FORM    </t>
  </si>
  <si>
    <t>As a condition of requesting any DNA test(s) from Weatherbys Scientific Australia you hereby acknowledge that Murray Grey Beef Cattle Society has the right to store and display the results for any such DNA test(s) in the Murray Grey Beef Cattle Society database and via any other means e.g. website animal enquiry. Murray Grey Beef Cattle Society has the right to use DNA information in both Research and Development, in the construction of genetic information and any other commercial outcomes.</t>
  </si>
  <si>
    <r>
      <t xml:space="preserve">Once you have completed all the required sections of the Application Form:
1) </t>
    </r>
    <r>
      <rPr>
        <b/>
        <sz val="10"/>
        <color rgb="FF000000"/>
        <rFont val="Verdana"/>
        <family val="2"/>
      </rPr>
      <t>Email</t>
    </r>
    <r>
      <rPr>
        <sz val="10"/>
        <color rgb="FF000000"/>
        <rFont val="Verdana"/>
        <family val="2"/>
      </rPr>
      <t xml:space="preserve"> the electronic copy to </t>
    </r>
    <r>
      <rPr>
        <b/>
        <sz val="10"/>
        <color rgb="FF000000"/>
        <rFont val="Verdana"/>
        <family val="2"/>
      </rPr>
      <t xml:space="preserve">hello@weatherbys.com.au </t>
    </r>
    <r>
      <rPr>
        <sz val="10"/>
        <color rgb="FF000000"/>
        <rFont val="Verdana"/>
        <family val="2"/>
      </rPr>
      <t xml:space="preserve">and </t>
    </r>
    <r>
      <rPr>
        <b/>
        <sz val="10"/>
        <color rgb="FF000000"/>
        <rFont val="Verdana"/>
        <family val="2"/>
      </rPr>
      <t>admin@murraygrey.com.au</t>
    </r>
    <r>
      <rPr>
        <sz val="10"/>
        <color rgb="FF000000"/>
        <rFont val="Verdana"/>
        <family val="2"/>
      </rPr>
      <t xml:space="preserve">
</t>
    </r>
  </si>
  <si>
    <r>
      <rPr>
        <b/>
        <sz val="10"/>
        <color theme="1"/>
        <rFont val="Verdana"/>
        <family val="2"/>
      </rPr>
      <t xml:space="preserve">Collector Barcode: </t>
    </r>
    <r>
      <rPr>
        <sz val="11"/>
        <color theme="1"/>
        <rFont val="Aptos Narrow"/>
        <family val="2"/>
        <scheme val="minor"/>
      </rPr>
      <t xml:space="preserve">This is the barcode number from the TSU or label on the hair sample. </t>
    </r>
  </si>
  <si>
    <r>
      <rPr>
        <b/>
        <sz val="10"/>
        <color theme="1"/>
        <rFont val="Verdana"/>
        <family val="2"/>
      </rPr>
      <t xml:space="preserve">Animal ID: </t>
    </r>
    <r>
      <rPr>
        <sz val="10"/>
        <color theme="1"/>
        <rFont val="Verdana"/>
        <family val="2"/>
      </rPr>
      <t>Tattoo Number</t>
    </r>
  </si>
  <si>
    <r>
      <rPr>
        <b/>
        <sz val="11"/>
        <color rgb="FFC00000"/>
        <rFont val="Aptos Narrow"/>
        <family val="2"/>
        <scheme val="minor"/>
      </rPr>
      <t>Parentage (PV)</t>
    </r>
    <r>
      <rPr>
        <sz val="11"/>
        <color theme="1"/>
        <rFont val="Aptos Narrow"/>
        <family val="2"/>
        <scheme val="minor"/>
      </rPr>
      <t xml:space="preserve"> includes both sire and dam verification. Sire/Dam details must be included on this form.  If PV is not required or cannot be completed (parents not SNP tested) please leave blank. </t>
    </r>
  </si>
  <si>
    <r>
      <t xml:space="preserve">Genotype 85K and Parentage - </t>
    </r>
    <r>
      <rPr>
        <sz val="11"/>
        <color theme="1"/>
        <rFont val="Aptos Narrow"/>
        <family val="2"/>
        <scheme val="minor"/>
      </rPr>
      <t>Reports a genotype profile, parentage and selected traits.</t>
    </r>
  </si>
  <si>
    <t>Please select a genotype option first prior to selecting traits &amp; bundles:</t>
  </si>
  <si>
    <t xml:space="preserve">Tests (Traits &amp; Bundles):
</t>
  </si>
  <si>
    <r>
      <t>Three (3) columns have been provided for you to select the traits &amp; bundles available for Murray Grey breeders (</t>
    </r>
    <r>
      <rPr>
        <b/>
        <sz val="11"/>
        <color theme="1"/>
        <rFont val="Aptos Narrow"/>
        <family val="2"/>
        <scheme val="minor"/>
      </rPr>
      <t xml:space="preserve">Test 1, Test 2 &amp; Test 3). </t>
    </r>
    <r>
      <rPr>
        <sz val="11"/>
        <color theme="1"/>
        <rFont val="Aptos Narrow"/>
        <family val="2"/>
        <scheme val="minor"/>
      </rPr>
      <t xml:space="preserve">Each column is set up as a drop down menu for you to select the  tests that you require. 
</t>
    </r>
  </si>
  <si>
    <t>Murray Grey</t>
  </si>
  <si>
    <t>Parcel Tracking Number:</t>
  </si>
  <si>
    <t>0459 301 695</t>
  </si>
  <si>
    <t xml:space="preserve">PO Box 127 NANA GLEN NSW 2450 </t>
  </si>
  <si>
    <t>Murray Grey Beef Cattle Society Contact Details</t>
  </si>
  <si>
    <r>
      <rPr>
        <b/>
        <sz val="16"/>
        <rFont val="Arial"/>
        <family val="2"/>
      </rPr>
      <t>Email a copy of this form alongside your parcel tracking number to:</t>
    </r>
    <r>
      <rPr>
        <sz val="16"/>
        <rFont val="Arial"/>
        <family val="2"/>
      </rPr>
      <t xml:space="preserve"> </t>
    </r>
    <r>
      <rPr>
        <u/>
        <sz val="16"/>
        <color rgb="FF0000FF"/>
        <rFont val="Arial"/>
        <family val="2"/>
      </rPr>
      <t>hello@weatherbys.com.au</t>
    </r>
    <r>
      <rPr>
        <sz val="16"/>
        <rFont val="Arial"/>
        <family val="2"/>
      </rPr>
      <t xml:space="preserve"> and </t>
    </r>
    <r>
      <rPr>
        <u/>
        <sz val="16"/>
        <color rgb="FF0000FF"/>
        <rFont val="Arial"/>
        <family val="2"/>
      </rPr>
      <t>admin@murraygrey.com.au</t>
    </r>
  </si>
  <si>
    <t>Di Hardman</t>
  </si>
  <si>
    <r>
      <t xml:space="preserve">Birth Year: </t>
    </r>
    <r>
      <rPr>
        <sz val="10"/>
        <color theme="1"/>
        <rFont val="Verdana"/>
        <family val="2"/>
      </rPr>
      <t>Year the animal was born</t>
    </r>
    <r>
      <rPr>
        <b/>
        <sz val="10"/>
        <color theme="1"/>
        <rFont val="Verdana"/>
        <family val="2"/>
      </rPr>
      <t xml:space="preserve"> </t>
    </r>
    <r>
      <rPr>
        <sz val="10"/>
        <color theme="1"/>
        <rFont val="Verdana"/>
        <family val="2"/>
      </rPr>
      <t>(YYYY)</t>
    </r>
  </si>
  <si>
    <t>Test Options Include:</t>
  </si>
  <si>
    <t>Murray Grey Bundle: 85K, PV &amp; Myostatin Nt821del11</t>
  </si>
  <si>
    <t>Executive Officer:</t>
  </si>
  <si>
    <r>
      <t xml:space="preserve">Registration ID: </t>
    </r>
    <r>
      <rPr>
        <sz val="10"/>
        <color theme="1"/>
        <rFont val="Verdana"/>
        <family val="2"/>
      </rPr>
      <t>Electronic ID on MGBCS Database</t>
    </r>
  </si>
  <si>
    <r>
      <rPr>
        <b/>
        <sz val="10"/>
        <color rgb="FF000000"/>
        <rFont val="Verdana"/>
        <family val="2"/>
      </rPr>
      <t>Sample Type:</t>
    </r>
    <r>
      <rPr>
        <sz val="10"/>
        <color rgb="FF000000"/>
        <rFont val="Verdana"/>
        <family val="2"/>
      </rPr>
      <t xml:space="preserve"> e.g TSU or Semen or Hair</t>
    </r>
  </si>
  <si>
    <t>Commercial Testing</t>
  </si>
  <si>
    <t>Commercial Parentage Only</t>
  </si>
  <si>
    <t>Tests availble with the 85K Genotype and Parentage</t>
  </si>
  <si>
    <t>Commercial Products (No Genotype)</t>
  </si>
  <si>
    <t>No Profile Codes</t>
  </si>
  <si>
    <r>
      <t>Commercial Products (No 85K profile reported) -</t>
    </r>
    <r>
      <rPr>
        <sz val="11"/>
        <color theme="1"/>
        <rFont val="Aptos Narrow"/>
        <family val="2"/>
        <scheme val="minor"/>
      </rPr>
      <t xml:space="preserve"> No genotype profile reported, only reports results for selected product.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</si>
</sst>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00000000"/>
  </numFmts>
  <fonts count="45" x14ac:knownFonts="1">
    <font>
      <sz val="11"/>
      <color theme="1"/>
      <name val="Aptos Narrow"/>
      <family val="2"/>
      <scheme val="minor"/>
    </font>
    <font>
      <sz val="10"/>
      <color theme="1"/>
      <name val="Verdana"/>
      <family val="2"/>
    </font>
    <font>
      <sz val="10"/>
      <color theme="1"/>
      <name val="Verdana"/>
      <family val="2"/>
    </font>
    <font>
      <sz val="10"/>
      <color theme="1"/>
      <name val="Verdana"/>
      <family val="2"/>
    </font>
    <font>
      <sz val="10"/>
      <name val="Arial"/>
      <family val="2"/>
    </font>
    <font>
      <b/>
      <sz val="16"/>
      <name val="Arial"/>
      <family val="2"/>
    </font>
    <font>
      <b/>
      <sz val="14"/>
      <name val="Arial"/>
      <family val="2"/>
    </font>
    <font>
      <sz val="11"/>
      <color theme="1"/>
      <name val="Calibri"/>
      <family val="2"/>
    </font>
    <font>
      <b/>
      <sz val="12"/>
      <name val="Arial"/>
      <family val="2"/>
    </font>
    <font>
      <sz val="14"/>
      <color indexed="8"/>
      <name val="Calibri"/>
      <family val="2"/>
    </font>
    <font>
      <u/>
      <sz val="11"/>
      <color theme="10"/>
      <name val="Calibri"/>
      <family val="2"/>
    </font>
    <font>
      <b/>
      <sz val="13"/>
      <name val="Arial"/>
      <family val="2"/>
    </font>
    <font>
      <i/>
      <sz val="14"/>
      <color theme="1"/>
      <name val="Calibri"/>
      <family val="2"/>
    </font>
    <font>
      <b/>
      <sz val="14"/>
      <color theme="1"/>
      <name val="Calibri"/>
      <family val="2"/>
    </font>
    <font>
      <sz val="8"/>
      <color rgb="FF3F3F76"/>
      <name val="Calibri"/>
      <family val="2"/>
    </font>
    <font>
      <b/>
      <sz val="11"/>
      <color theme="1"/>
      <name val="Aptos Narrow"/>
      <family val="2"/>
      <scheme val="minor"/>
    </font>
    <font>
      <sz val="14"/>
      <color theme="1"/>
      <name val="Verdana"/>
      <family val="2"/>
    </font>
    <font>
      <i/>
      <sz val="11"/>
      <color theme="1"/>
      <name val="Aptos"/>
      <family val="2"/>
    </font>
    <font>
      <b/>
      <sz val="10"/>
      <color rgb="FF000000"/>
      <name val="Verdana"/>
      <family val="2"/>
    </font>
    <font>
      <sz val="10"/>
      <color rgb="FF000000"/>
      <name val="Verdana"/>
      <family val="2"/>
    </font>
    <font>
      <b/>
      <sz val="10"/>
      <color theme="1"/>
      <name val="Verdana"/>
      <family val="2"/>
    </font>
    <font>
      <sz val="10"/>
      <color theme="1"/>
      <name val="Verdana"/>
      <family val="2"/>
    </font>
    <font>
      <sz val="13"/>
      <color theme="1"/>
      <name val="Calibri"/>
      <family val="2"/>
    </font>
    <font>
      <b/>
      <sz val="10"/>
      <name val="Verdana"/>
      <family val="2"/>
    </font>
    <font>
      <b/>
      <sz val="11"/>
      <color rgb="FFC00000"/>
      <name val="Aptos Narrow"/>
      <family val="2"/>
      <scheme val="minor"/>
    </font>
    <font>
      <sz val="13"/>
      <color theme="1"/>
      <name val="Aptos Narrow"/>
      <family val="2"/>
      <scheme val="minor"/>
    </font>
    <font>
      <b/>
      <sz val="13"/>
      <color theme="1"/>
      <name val="Calibri"/>
      <family val="2"/>
    </font>
    <font>
      <b/>
      <sz val="14"/>
      <color rgb="FF3F3F76"/>
      <name val="Calibri"/>
      <family val="2"/>
    </font>
    <font>
      <sz val="14"/>
      <color rgb="FF3F3F76"/>
      <name val="Calibri"/>
      <family val="2"/>
    </font>
    <font>
      <u/>
      <sz val="11"/>
      <color theme="10"/>
      <name val="Aptos Narrow"/>
      <family val="2"/>
      <scheme val="minor"/>
    </font>
    <font>
      <sz val="8"/>
      <name val="Aptos Narrow"/>
      <family val="2"/>
      <scheme val="minor"/>
    </font>
    <font>
      <sz val="13"/>
      <name val="Arial"/>
      <family val="2"/>
    </font>
    <font>
      <sz val="14"/>
      <name val="Calibri"/>
      <family val="2"/>
    </font>
    <font>
      <b/>
      <sz val="14"/>
      <name val="Calibri"/>
      <family val="2"/>
    </font>
    <font>
      <u/>
      <sz val="14"/>
      <color theme="10"/>
      <name val="Aptos Narrow"/>
      <family val="2"/>
      <scheme val="minor"/>
    </font>
    <font>
      <sz val="12"/>
      <color theme="1"/>
      <name val="Aptos Narrow"/>
      <family val="2"/>
      <scheme val="minor"/>
    </font>
    <font>
      <sz val="14"/>
      <color theme="1"/>
      <name val="Calibri"/>
      <family val="2"/>
    </font>
    <font>
      <sz val="12"/>
      <color theme="1"/>
      <name val="Calibri"/>
      <family val="2"/>
    </font>
    <font>
      <b/>
      <sz val="12"/>
      <color theme="1"/>
      <name val="Calibri"/>
      <family val="2"/>
    </font>
    <font>
      <b/>
      <sz val="20"/>
      <color theme="1"/>
      <name val="Aptos Narrow"/>
      <family val="2"/>
      <scheme val="minor"/>
    </font>
    <font>
      <b/>
      <sz val="36"/>
      <color theme="0"/>
      <name val="Avenir Next LT Pro"/>
      <family val="2"/>
    </font>
    <font>
      <sz val="10"/>
      <color theme="1"/>
      <name val="Avenir Next LT Pro"/>
      <family val="2"/>
    </font>
    <font>
      <sz val="16"/>
      <name val="Arial"/>
      <family val="2"/>
    </font>
    <font>
      <u/>
      <sz val="16"/>
      <color rgb="FF0000FF"/>
      <name val="Arial"/>
      <family val="2"/>
    </font>
    <font>
      <b/>
      <sz val="10"/>
      <name val="Arial"/>
      <family val="2"/>
    </font>
  </fonts>
  <fills count="15">
    <fill>
      <patternFill patternType="none"/>
    </fill>
    <fill>
      <patternFill patternType="gray125"/>
    </fill>
    <fill>
      <patternFill patternType="solid">
        <fgColor rgb="FFFFCC99"/>
      </patternFill>
    </fill>
    <fill>
      <patternFill patternType="solid">
        <fgColor theme="6" tint="0.79998168889431442"/>
        <bgColor indexed="65"/>
      </patternFill>
    </fill>
    <fill>
      <patternFill patternType="solid">
        <fgColor theme="0" tint="-0.14999847407452621"/>
        <bgColor indexed="64"/>
      </patternFill>
    </fill>
    <fill>
      <patternFill patternType="solid">
        <fgColor rgb="FFFFFF00"/>
        <bgColor indexed="64"/>
      </patternFill>
    </fill>
    <fill>
      <patternFill patternType="solid">
        <fgColor rgb="FFDDDDDD"/>
        <bgColor indexed="64"/>
      </patternFill>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00966F"/>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theme="0"/>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8">
    <xf numFmtId="0" fontId="0" fillId="0" borderId="0"/>
    <xf numFmtId="0" fontId="4" fillId="0" borderId="0"/>
    <xf numFmtId="0" fontId="7" fillId="0" borderId="0"/>
    <xf numFmtId="0" fontId="10" fillId="0" borderId="0" applyNumberFormat="0" applyFill="0" applyBorder="0" applyAlignment="0" applyProtection="0"/>
    <xf numFmtId="0" fontId="7" fillId="3" borderId="0" applyNumberFormat="0" applyBorder="0" applyAlignment="0" applyProtection="0"/>
    <xf numFmtId="0" fontId="14" fillId="2" borderId="1" applyNumberFormat="0" applyAlignment="0" applyProtection="0"/>
    <xf numFmtId="0" fontId="21" fillId="0" borderId="0"/>
    <xf numFmtId="0" fontId="29" fillId="0" borderId="0" applyNumberFormat="0" applyFill="0" applyBorder="0" applyAlignment="0" applyProtection="0"/>
  </cellStyleXfs>
  <cellXfs count="195">
    <xf numFmtId="0" fontId="0" fillId="0" borderId="0" xfId="0"/>
    <xf numFmtId="0" fontId="0" fillId="8" borderId="14" xfId="0" applyFill="1" applyBorder="1"/>
    <xf numFmtId="0" fontId="0" fillId="8" borderId="15" xfId="0" applyFill="1" applyBorder="1"/>
    <xf numFmtId="0" fontId="0" fillId="0" borderId="7" xfId="0" applyBorder="1"/>
    <xf numFmtId="0" fontId="0" fillId="8" borderId="0" xfId="0" applyFill="1"/>
    <xf numFmtId="0" fontId="0" fillId="8" borderId="20" xfId="0" applyFill="1" applyBorder="1"/>
    <xf numFmtId="0" fontId="20" fillId="8" borderId="7" xfId="0" applyFont="1" applyFill="1" applyBorder="1"/>
    <xf numFmtId="0" fontId="19" fillId="8" borderId="7" xfId="0" applyFont="1" applyFill="1" applyBorder="1"/>
    <xf numFmtId="0" fontId="0" fillId="8" borderId="7" xfId="0" applyFill="1" applyBorder="1"/>
    <xf numFmtId="0" fontId="20" fillId="8" borderId="0" xfId="0" applyFont="1" applyFill="1"/>
    <xf numFmtId="0" fontId="20" fillId="8" borderId="22" xfId="0" applyFont="1" applyFill="1" applyBorder="1"/>
    <xf numFmtId="0" fontId="0" fillId="8" borderId="23" xfId="0" applyFill="1" applyBorder="1"/>
    <xf numFmtId="0" fontId="0" fillId="8" borderId="24" xfId="0" applyFill="1" applyBorder="1"/>
    <xf numFmtId="0" fontId="0" fillId="8" borderId="25" xfId="0" applyFill="1" applyBorder="1"/>
    <xf numFmtId="0" fontId="0" fillId="8" borderId="26" xfId="0" applyFill="1" applyBorder="1"/>
    <xf numFmtId="0" fontId="19" fillId="8" borderId="25" xfId="0" applyFont="1" applyFill="1" applyBorder="1"/>
    <xf numFmtId="0" fontId="0" fillId="4" borderId="0" xfId="0" applyFill="1"/>
    <xf numFmtId="0" fontId="0" fillId="4" borderId="26" xfId="0" applyFill="1" applyBorder="1"/>
    <xf numFmtId="0" fontId="0" fillId="0" borderId="0" xfId="0" applyProtection="1">
      <protection locked="0"/>
    </xf>
    <xf numFmtId="0" fontId="0" fillId="7" borderId="12" xfId="0" applyFill="1" applyBorder="1" applyAlignment="1" applyProtection="1">
      <alignment horizontal="center"/>
      <protection locked="0"/>
    </xf>
    <xf numFmtId="0" fontId="0" fillId="0" borderId="0" xfId="0"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3" fillId="4" borderId="25" xfId="0" applyFont="1" applyFill="1" applyBorder="1"/>
    <xf numFmtId="0" fontId="25" fillId="0" borderId="12" xfId="0" applyFont="1" applyBorder="1" applyProtection="1">
      <protection locked="0"/>
    </xf>
    <xf numFmtId="165" fontId="25" fillId="0" borderId="12" xfId="0" applyNumberFormat="1" applyFont="1" applyBorder="1" applyProtection="1">
      <protection locked="0"/>
    </xf>
    <xf numFmtId="1" fontId="22" fillId="9" borderId="12" xfId="4" applyNumberFormat="1" applyFont="1" applyFill="1" applyBorder="1" applyAlignment="1" applyProtection="1">
      <alignment horizontal="center"/>
    </xf>
    <xf numFmtId="0" fontId="25" fillId="0" borderId="0" xfId="0" applyFont="1" applyProtection="1">
      <protection locked="0"/>
    </xf>
    <xf numFmtId="0" fontId="28" fillId="9" borderId="12" xfId="5" applyFont="1" applyFill="1" applyBorder="1" applyAlignment="1" applyProtection="1">
      <alignment horizontal="left"/>
      <protection locked="0"/>
    </xf>
    <xf numFmtId="0" fontId="26" fillId="0" borderId="0" xfId="2" applyFont="1" applyAlignment="1" applyProtection="1">
      <alignment horizontal="center" vertical="center" wrapText="1"/>
      <protection locked="0"/>
    </xf>
    <xf numFmtId="0" fontId="25" fillId="0" borderId="12" xfId="0" quotePrefix="1" applyFont="1" applyBorder="1" applyProtection="1">
      <protection locked="0"/>
    </xf>
    <xf numFmtId="0" fontId="9" fillId="0" borderId="10" xfId="2" applyFont="1" applyBorder="1" applyProtection="1">
      <protection locked="0"/>
    </xf>
    <xf numFmtId="0" fontId="9" fillId="0" borderId="5" xfId="2" applyFont="1" applyBorder="1" applyProtection="1">
      <protection locked="0"/>
    </xf>
    <xf numFmtId="0" fontId="35" fillId="0" borderId="12" xfId="0" applyFont="1" applyBorder="1" applyProtection="1">
      <protection locked="0"/>
    </xf>
    <xf numFmtId="0" fontId="36" fillId="0" borderId="12" xfId="2" applyFont="1" applyBorder="1" applyAlignment="1" applyProtection="1">
      <alignment horizontal="center" vertical="center" wrapText="1"/>
      <protection locked="0"/>
    </xf>
    <xf numFmtId="0" fontId="37" fillId="0" borderId="12" xfId="2" applyFont="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0" fontId="0" fillId="0" borderId="31" xfId="0" applyBorder="1" applyProtection="1">
      <protection locked="0"/>
    </xf>
    <xf numFmtId="0" fontId="38" fillId="0" borderId="30" xfId="2" applyFont="1" applyBorder="1" applyAlignment="1" applyProtection="1">
      <alignment horizontal="center" vertical="center" wrapText="1"/>
      <protection locked="0"/>
    </xf>
    <xf numFmtId="0" fontId="0" fillId="8" borderId="25" xfId="0" applyFill="1" applyBorder="1" applyAlignment="1">
      <alignment horizontal="left" vertical="top" wrapText="1"/>
    </xf>
    <xf numFmtId="0" fontId="0" fillId="8" borderId="0" xfId="0" applyFill="1" applyAlignment="1">
      <alignment horizontal="left" vertical="top" wrapText="1"/>
    </xf>
    <xf numFmtId="0" fontId="0" fillId="8" borderId="26" xfId="0" applyFill="1" applyBorder="1" applyAlignment="1">
      <alignment horizontal="left" vertical="top" wrapText="1"/>
    </xf>
    <xf numFmtId="0" fontId="3" fillId="8" borderId="7" xfId="0" applyFont="1" applyFill="1" applyBorder="1"/>
    <xf numFmtId="0" fontId="20" fillId="8" borderId="26" xfId="0" applyFont="1" applyFill="1" applyBorder="1"/>
    <xf numFmtId="0" fontId="0" fillId="8" borderId="27" xfId="0" applyFill="1" applyBorder="1"/>
    <xf numFmtId="0" fontId="20" fillId="8" borderId="27" xfId="0" applyFont="1" applyFill="1" applyBorder="1"/>
    <xf numFmtId="0" fontId="39" fillId="0" borderId="0" xfId="0" applyFont="1" applyAlignment="1" applyProtection="1">
      <alignment horizontal="center" vertical="center"/>
      <protection locked="0"/>
    </xf>
    <xf numFmtId="0" fontId="38" fillId="0" borderId="0" xfId="2" applyFont="1" applyAlignment="1" applyProtection="1">
      <alignment horizontal="center" vertical="center" wrapText="1"/>
      <protection locked="0"/>
    </xf>
    <xf numFmtId="0" fontId="27" fillId="4" borderId="12" xfId="5" applyFont="1" applyFill="1" applyBorder="1" applyAlignment="1" applyProtection="1">
      <alignment horizontal="left"/>
      <protection locked="0"/>
    </xf>
    <xf numFmtId="0" fontId="0" fillId="4" borderId="12" xfId="0" applyFill="1" applyBorder="1" applyProtection="1">
      <protection locked="0"/>
    </xf>
    <xf numFmtId="0" fontId="28" fillId="4" borderId="12" xfId="5" applyFont="1" applyFill="1" applyBorder="1" applyAlignment="1" applyProtection="1">
      <alignment horizontal="left"/>
      <protection locked="0"/>
    </xf>
    <xf numFmtId="0" fontId="27" fillId="10" borderId="28" xfId="5" applyFont="1" applyFill="1" applyBorder="1" applyAlignment="1" applyProtection="1">
      <alignment horizontal="left"/>
      <protection locked="0"/>
    </xf>
    <xf numFmtId="0" fontId="28" fillId="10" borderId="28" xfId="5" applyFont="1" applyFill="1" applyBorder="1" applyAlignment="1" applyProtection="1">
      <alignment horizontal="left"/>
      <protection locked="0"/>
    </xf>
    <xf numFmtId="0" fontId="27" fillId="9" borderId="12" xfId="5" applyFont="1" applyFill="1" applyBorder="1" applyAlignment="1" applyProtection="1">
      <alignment horizontal="left" vertical="center"/>
      <protection locked="0"/>
    </xf>
    <xf numFmtId="0" fontId="28" fillId="11" borderId="12" xfId="5" applyFont="1" applyFill="1" applyBorder="1" applyProtection="1">
      <protection locked="0"/>
    </xf>
    <xf numFmtId="0" fontId="27" fillId="12" borderId="12" xfId="5" applyFont="1" applyFill="1" applyBorder="1" applyAlignment="1" applyProtection="1">
      <alignment horizontal="left"/>
      <protection locked="0"/>
    </xf>
    <xf numFmtId="0" fontId="28" fillId="12" borderId="12" xfId="5" applyFont="1" applyFill="1" applyBorder="1" applyAlignment="1" applyProtection="1">
      <alignment horizontal="left"/>
      <protection locked="0"/>
    </xf>
    <xf numFmtId="0" fontId="13" fillId="6" borderId="18" xfId="2" applyFont="1" applyFill="1" applyBorder="1"/>
    <xf numFmtId="0" fontId="13" fillId="0" borderId="12" xfId="4" applyFont="1" applyFill="1" applyBorder="1" applyAlignment="1" applyProtection="1">
      <alignment horizontal="center" vertical="center" wrapText="1"/>
    </xf>
    <xf numFmtId="164" fontId="13" fillId="0" borderId="12" xfId="4" applyNumberFormat="1" applyFont="1" applyFill="1" applyBorder="1" applyAlignment="1" applyProtection="1">
      <alignment horizontal="center" vertical="center" wrapText="1"/>
    </xf>
    <xf numFmtId="0" fontId="13" fillId="9" borderId="12" xfId="4" applyFont="1" applyFill="1" applyBorder="1" applyAlignment="1" applyProtection="1">
      <alignment horizontal="center" vertical="center" wrapText="1"/>
    </xf>
    <xf numFmtId="164" fontId="13" fillId="0" borderId="32" xfId="2" applyNumberFormat="1"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0" xfId="2" applyFont="1" applyAlignment="1">
      <alignment horizontal="center" vertical="center" wrapText="1"/>
    </xf>
    <xf numFmtId="164" fontId="13" fillId="0" borderId="0" xfId="2" applyNumberFormat="1" applyFont="1" applyAlignment="1">
      <alignment horizontal="center" vertical="center" wrapText="1"/>
    </xf>
    <xf numFmtId="0" fontId="41" fillId="8" borderId="0" xfId="0" applyFont="1" applyFill="1" applyAlignment="1">
      <alignment horizontal="center" vertical="center" wrapText="1"/>
    </xf>
    <xf numFmtId="0" fontId="41" fillId="8" borderId="20" xfId="0" applyFont="1" applyFill="1" applyBorder="1" applyAlignment="1">
      <alignment horizontal="center" vertical="center" wrapText="1"/>
    </xf>
    <xf numFmtId="0" fontId="0" fillId="13" borderId="0" xfId="0" applyFill="1"/>
    <xf numFmtId="0" fontId="2" fillId="8" borderId="25" xfId="0" applyFont="1" applyFill="1" applyBorder="1"/>
    <xf numFmtId="0" fontId="31" fillId="0" borderId="40" xfId="1" applyFont="1" applyBorder="1" applyAlignment="1">
      <alignment horizontal="center"/>
    </xf>
    <xf numFmtId="0" fontId="18" fillId="8" borderId="7" xfId="0" applyFont="1" applyFill="1" applyBorder="1"/>
    <xf numFmtId="0" fontId="4" fillId="0" borderId="5" xfId="1" applyBorder="1" applyAlignment="1">
      <alignment horizontal="center"/>
    </xf>
    <xf numFmtId="0" fontId="41" fillId="8" borderId="5" xfId="0" applyFont="1" applyFill="1" applyBorder="1" applyAlignment="1">
      <alignment horizontal="center" vertical="center" wrapText="1"/>
    </xf>
    <xf numFmtId="0" fontId="4" fillId="0" borderId="5" xfId="1" applyBorder="1" applyAlignment="1">
      <alignment wrapText="1"/>
    </xf>
    <xf numFmtId="0" fontId="41" fillId="8" borderId="14"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 fillId="8" borderId="0" xfId="1" applyFill="1" applyAlignment="1">
      <alignment horizontal="center"/>
    </xf>
    <xf numFmtId="0" fontId="20" fillId="4" borderId="7" xfId="0" applyFont="1" applyFill="1" applyBorder="1" applyAlignment="1">
      <alignment horizontal="left" vertical="center" wrapText="1"/>
    </xf>
    <xf numFmtId="0" fontId="4" fillId="8" borderId="5" xfId="1" applyFill="1" applyBorder="1" applyAlignment="1">
      <alignment wrapText="1"/>
    </xf>
    <xf numFmtId="0" fontId="44" fillId="8" borderId="7" xfId="1" applyFont="1" applyFill="1" applyBorder="1" applyAlignment="1">
      <alignment wrapText="1"/>
    </xf>
    <xf numFmtId="0" fontId="4" fillId="8" borderId="0" xfId="1" applyFill="1" applyAlignment="1">
      <alignment wrapText="1"/>
    </xf>
    <xf numFmtId="0" fontId="19" fillId="8" borderId="21" xfId="0" applyFont="1" applyFill="1" applyBorder="1"/>
    <xf numFmtId="0" fontId="44" fillId="8" borderId="14" xfId="1" applyFont="1" applyFill="1" applyBorder="1" applyAlignment="1">
      <alignment vertical="center" wrapText="1"/>
    </xf>
    <xf numFmtId="0" fontId="44" fillId="8" borderId="19" xfId="1" applyFont="1" applyFill="1" applyBorder="1" applyAlignment="1">
      <alignment horizontal="left" vertical="center" wrapText="1"/>
    </xf>
    <xf numFmtId="0" fontId="15" fillId="8" borderId="40" xfId="0" applyFont="1" applyFill="1" applyBorder="1" applyAlignment="1">
      <alignment wrapText="1"/>
    </xf>
    <xf numFmtId="0" fontId="0" fillId="8" borderId="40" xfId="0" applyFill="1" applyBorder="1"/>
    <xf numFmtId="0" fontId="15" fillId="8" borderId="40" xfId="0" applyFont="1" applyFill="1" applyBorder="1"/>
    <xf numFmtId="0" fontId="0" fillId="8" borderId="32" xfId="0" applyFill="1" applyBorder="1"/>
    <xf numFmtId="0" fontId="0" fillId="0" borderId="5" xfId="0" applyBorder="1" applyProtection="1">
      <protection locked="0"/>
    </xf>
    <xf numFmtId="0" fontId="0" fillId="0" borderId="10" xfId="0" applyBorder="1" applyProtection="1">
      <protection locked="0"/>
    </xf>
    <xf numFmtId="0" fontId="0" fillId="0" borderId="43" xfId="0" applyBorder="1" applyProtection="1">
      <protection locked="0"/>
    </xf>
    <xf numFmtId="0" fontId="0" fillId="0" borderId="17" xfId="0" applyBorder="1" applyProtection="1">
      <protection locked="0"/>
    </xf>
    <xf numFmtId="0" fontId="32" fillId="0" borderId="46" xfId="1" applyFont="1" applyBorder="1" applyProtection="1">
      <protection locked="0"/>
    </xf>
    <xf numFmtId="0" fontId="33" fillId="0" borderId="46" xfId="1" applyFont="1" applyBorder="1" applyProtection="1">
      <protection locked="0"/>
    </xf>
    <xf numFmtId="0" fontId="34" fillId="0" borderId="47" xfId="7" applyFont="1" applyBorder="1" applyProtection="1">
      <protection locked="0"/>
    </xf>
    <xf numFmtId="0" fontId="25" fillId="0" borderId="12" xfId="0" applyFont="1" applyBorder="1" applyAlignment="1" applyProtection="1">
      <alignment horizontal="center"/>
      <protection locked="0"/>
    </xf>
    <xf numFmtId="0" fontId="39" fillId="0" borderId="18"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29"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6" fillId="5" borderId="18"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31" xfId="1" applyFont="1" applyFill="1" applyBorder="1" applyAlignment="1">
      <alignment horizontal="center" vertical="center"/>
    </xf>
    <xf numFmtId="0" fontId="6" fillId="5" borderId="0" xfId="1" applyFont="1" applyFill="1" applyAlignment="1">
      <alignment horizontal="center" vertical="center"/>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4" xfId="2" applyFont="1" applyBorder="1" applyAlignment="1" applyProtection="1">
      <alignment horizontal="center" vertical="center"/>
      <protection locked="0"/>
    </xf>
    <xf numFmtId="0" fontId="6" fillId="4" borderId="28" xfId="1" applyFont="1" applyFill="1" applyBorder="1" applyAlignment="1">
      <alignment horizontal="left"/>
    </xf>
    <xf numFmtId="0" fontId="6" fillId="4" borderId="10" xfId="1" applyFont="1" applyFill="1" applyBorder="1" applyAlignment="1">
      <alignment horizontal="left"/>
    </xf>
    <xf numFmtId="0" fontId="31" fillId="0" borderId="31" xfId="1" applyFont="1" applyBorder="1" applyAlignment="1">
      <alignment horizontal="center"/>
    </xf>
    <xf numFmtId="0" fontId="31" fillId="0" borderId="0" xfId="1" applyFont="1" applyAlignment="1">
      <alignment horizontal="center"/>
    </xf>
    <xf numFmtId="0" fontId="31" fillId="0" borderId="13" xfId="1" applyFont="1" applyBorder="1" applyAlignment="1">
      <alignment horizontal="center"/>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31" fillId="0" borderId="29" xfId="1" applyFont="1" applyBorder="1" applyAlignment="1">
      <alignment horizontal="center"/>
    </xf>
    <xf numFmtId="0" fontId="31" fillId="0" borderId="16" xfId="1" applyFont="1" applyBorder="1" applyAlignment="1">
      <alignment horizontal="center"/>
    </xf>
    <xf numFmtId="0" fontId="31" fillId="0" borderId="17" xfId="1" applyFont="1" applyBorder="1" applyAlignment="1">
      <alignment horizontal="center"/>
    </xf>
    <xf numFmtId="0" fontId="6" fillId="4" borderId="19" xfId="1" applyFont="1" applyFill="1" applyBorder="1" applyAlignment="1">
      <alignment horizontal="left"/>
    </xf>
    <xf numFmtId="0" fontId="6" fillId="4" borderId="14" xfId="1" applyFont="1" applyFill="1" applyBorder="1" applyAlignment="1">
      <alignment horizontal="left"/>
    </xf>
    <xf numFmtId="0" fontId="42" fillId="0" borderId="0" xfId="1" applyFont="1" applyAlignment="1">
      <alignment horizontal="center" vertical="center" wrapText="1"/>
    </xf>
    <xf numFmtId="0" fontId="42" fillId="0" borderId="13"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7" xfId="1" applyFont="1" applyBorder="1" applyAlignment="1">
      <alignment horizontal="center" vertical="center" wrapText="1"/>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6" fillId="4" borderId="44" xfId="1" applyFont="1" applyFill="1" applyBorder="1" applyAlignment="1">
      <alignment horizontal="left"/>
    </xf>
    <xf numFmtId="0" fontId="6" fillId="4" borderId="45" xfId="1" applyFont="1" applyFill="1" applyBorder="1" applyAlignment="1">
      <alignment horizontal="left"/>
    </xf>
    <xf numFmtId="0" fontId="6" fillId="0" borderId="18" xfId="1" applyFont="1" applyBorder="1" applyAlignment="1">
      <alignment horizontal="center" wrapText="1"/>
    </xf>
    <xf numFmtId="0" fontId="6" fillId="0" borderId="8" xfId="1" applyFont="1" applyBorder="1" applyAlignment="1">
      <alignment horizontal="center" wrapText="1"/>
    </xf>
    <xf numFmtId="0" fontId="6" fillId="0" borderId="9" xfId="1" applyFont="1" applyBorder="1" applyAlignment="1">
      <alignment horizontal="center" wrapText="1"/>
    </xf>
    <xf numFmtId="0" fontId="6" fillId="4" borderId="43" xfId="1" applyFont="1" applyFill="1" applyBorder="1" applyAlignment="1">
      <alignment horizontal="left"/>
    </xf>
    <xf numFmtId="0" fontId="6" fillId="0" borderId="41" xfId="1" applyFont="1" applyBorder="1" applyAlignment="1">
      <alignment horizontal="center" wrapText="1"/>
    </xf>
    <xf numFmtId="0" fontId="6" fillId="0" borderId="40" xfId="1" applyFont="1" applyBorder="1" applyAlignment="1">
      <alignment horizontal="center" wrapText="1"/>
    </xf>
    <xf numFmtId="0" fontId="8" fillId="0" borderId="18" xfId="1" applyFont="1" applyBorder="1" applyAlignment="1">
      <alignment horizontal="center" wrapText="1"/>
    </xf>
    <xf numFmtId="0" fontId="8" fillId="0" borderId="8" xfId="1" applyFont="1" applyBorder="1" applyAlignment="1">
      <alignment horizontal="center" wrapText="1"/>
    </xf>
    <xf numFmtId="0" fontId="8" fillId="0" borderId="31" xfId="1" applyFont="1" applyBorder="1" applyAlignment="1">
      <alignment horizontal="center" wrapText="1"/>
    </xf>
    <xf numFmtId="0" fontId="8" fillId="0" borderId="0" xfId="1" applyFont="1" applyAlignment="1">
      <alignment horizontal="center" wrapText="1"/>
    </xf>
    <xf numFmtId="0" fontId="8" fillId="0" borderId="29" xfId="1" applyFont="1" applyBorder="1" applyAlignment="1">
      <alignment horizontal="center" wrapText="1"/>
    </xf>
    <xf numFmtId="0" fontId="8" fillId="0" borderId="16" xfId="1" applyFont="1" applyBorder="1" applyAlignment="1">
      <alignment horizont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3"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1" fillId="0" borderId="40" xfId="1" applyFont="1" applyBorder="1" applyAlignment="1">
      <alignment horizontal="center" wrapText="1"/>
    </xf>
    <xf numFmtId="0" fontId="31" fillId="0" borderId="42" xfId="1" applyFont="1" applyBorder="1" applyAlignment="1">
      <alignment horizontal="center" wrapText="1"/>
    </xf>
    <xf numFmtId="0" fontId="40" fillId="14" borderId="34" xfId="0" applyFont="1" applyFill="1" applyBorder="1" applyAlignment="1">
      <alignment horizontal="right" vertical="center"/>
    </xf>
    <xf numFmtId="0" fontId="40" fillId="14" borderId="35" xfId="0" applyFont="1" applyFill="1" applyBorder="1" applyAlignment="1">
      <alignment horizontal="right" vertical="center"/>
    </xf>
    <xf numFmtId="0" fontId="40" fillId="14" borderId="36" xfId="0" applyFont="1" applyFill="1" applyBorder="1" applyAlignment="1">
      <alignment horizontal="right" vertical="center"/>
    </xf>
    <xf numFmtId="0" fontId="40" fillId="14" borderId="0" xfId="0" applyFont="1" applyFill="1" applyAlignment="1">
      <alignment horizontal="right" vertical="center"/>
    </xf>
    <xf numFmtId="0" fontId="41" fillId="8" borderId="34" xfId="0" applyFont="1" applyFill="1" applyBorder="1" applyAlignment="1">
      <alignment horizontal="center" vertical="center" wrapText="1"/>
    </xf>
    <xf numFmtId="0" fontId="41" fillId="8" borderId="35" xfId="0" applyFont="1" applyFill="1" applyBorder="1" applyAlignment="1">
      <alignment horizontal="center" vertical="center" wrapText="1"/>
    </xf>
    <xf numFmtId="0" fontId="41" fillId="8" borderId="38"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0" xfId="0" applyFont="1" applyFill="1" applyAlignment="1">
      <alignment horizontal="center" vertical="center" wrapText="1"/>
    </xf>
    <xf numFmtId="0" fontId="41" fillId="8" borderId="20"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41" fillId="8" borderId="39" xfId="0" applyFont="1" applyFill="1" applyBorder="1" applyAlignment="1">
      <alignment horizontal="center" vertical="center" wrapText="1"/>
    </xf>
    <xf numFmtId="0" fontId="0" fillId="0" borderId="7" xfId="0" applyBorder="1" applyAlignment="1">
      <alignment horizontal="left" wrapText="1"/>
    </xf>
    <xf numFmtId="0" fontId="0" fillId="0" borderId="0" xfId="0" applyAlignment="1">
      <alignment horizontal="left" wrapText="1"/>
    </xf>
    <xf numFmtId="0" fontId="0" fillId="0" borderId="26" xfId="0" applyBorder="1" applyAlignment="1">
      <alignment horizontal="left" wrapText="1"/>
    </xf>
    <xf numFmtId="0" fontId="19" fillId="8" borderId="7" xfId="0" applyFont="1" applyFill="1" applyBorder="1" applyAlignment="1">
      <alignment wrapText="1"/>
    </xf>
    <xf numFmtId="0" fontId="19" fillId="8" borderId="0" xfId="0" applyFont="1" applyFill="1" applyAlignment="1">
      <alignment wrapText="1"/>
    </xf>
    <xf numFmtId="0" fontId="19" fillId="8" borderId="20" xfId="0" applyFont="1" applyFill="1" applyBorder="1" applyAlignment="1">
      <alignment wrapText="1"/>
    </xf>
    <xf numFmtId="0" fontId="0" fillId="8" borderId="2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19" fillId="8" borderId="25" xfId="0" applyFont="1" applyFill="1" applyBorder="1" applyAlignment="1">
      <alignment vertical="top" wrapText="1"/>
    </xf>
    <xf numFmtId="0" fontId="19" fillId="8" borderId="0" xfId="0" applyFont="1" applyFill="1" applyAlignment="1">
      <alignment vertical="top" wrapText="1"/>
    </xf>
    <xf numFmtId="0" fontId="19" fillId="8" borderId="26" xfId="0" applyFont="1" applyFill="1" applyBorder="1" applyAlignment="1">
      <alignment vertical="top" wrapText="1"/>
    </xf>
    <xf numFmtId="0" fontId="0" fillId="8" borderId="28"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7" xfId="0" applyFill="1" applyBorder="1" applyAlignment="1">
      <alignment horizontal="center" wrapText="1"/>
    </xf>
    <xf numFmtId="0" fontId="0" fillId="8" borderId="0" xfId="0" applyFill="1" applyAlignment="1">
      <alignment horizontal="center" wrapText="1"/>
    </xf>
    <xf numFmtId="0" fontId="0" fillId="8" borderId="20" xfId="0" applyFill="1" applyBorder="1" applyAlignment="1">
      <alignment horizontal="center" wrapText="1"/>
    </xf>
    <xf numFmtId="0" fontId="0" fillId="8" borderId="25" xfId="0" applyFill="1" applyBorder="1" applyAlignment="1">
      <alignment horizontal="left" vertical="top" wrapText="1"/>
    </xf>
    <xf numFmtId="0" fontId="0" fillId="8" borderId="0" xfId="0" applyFill="1" applyAlignment="1">
      <alignment horizontal="left" vertical="top" wrapText="1"/>
    </xf>
    <xf numFmtId="0" fontId="0" fillId="8" borderId="26" xfId="0" applyFill="1" applyBorder="1" applyAlignment="1">
      <alignment horizontal="left" vertical="top" wrapText="1"/>
    </xf>
    <xf numFmtId="0" fontId="20" fillId="4" borderId="0" xfId="0" applyFont="1" applyFill="1" applyAlignment="1">
      <alignment horizontal="left" vertical="center" wrapText="1"/>
    </xf>
    <xf numFmtId="0" fontId="20" fillId="4" borderId="20" xfId="0" applyFont="1" applyFill="1" applyBorder="1" applyAlignment="1">
      <alignment horizontal="left" vertical="center" wrapText="1"/>
    </xf>
    <xf numFmtId="0" fontId="15" fillId="8" borderId="25" xfId="0" applyFont="1" applyFill="1" applyBorder="1" applyAlignment="1">
      <alignment horizontal="left" vertical="top" wrapText="1"/>
    </xf>
    <xf numFmtId="0" fontId="15" fillId="8" borderId="0" xfId="0" applyFont="1" applyFill="1" applyAlignment="1">
      <alignment horizontal="left" vertical="top" wrapText="1"/>
    </xf>
    <xf numFmtId="0" fontId="15" fillId="8" borderId="26" xfId="0" applyFont="1" applyFill="1" applyBorder="1" applyAlignment="1">
      <alignment horizontal="left" vertical="top" wrapText="1"/>
    </xf>
    <xf numFmtId="0" fontId="15" fillId="13" borderId="25" xfId="0" applyFont="1" applyFill="1" applyBorder="1" applyAlignment="1">
      <alignment horizontal="left" vertical="top" wrapText="1"/>
    </xf>
    <xf numFmtId="0" fontId="15" fillId="13" borderId="0" xfId="0" applyFont="1" applyFill="1" applyAlignment="1">
      <alignment horizontal="left" vertical="top" wrapText="1"/>
    </xf>
    <xf numFmtId="0" fontId="15" fillId="13" borderId="26" xfId="0" applyFont="1" applyFill="1" applyBorder="1" applyAlignment="1">
      <alignment horizontal="left" vertical="top" wrapText="1"/>
    </xf>
  </cellXfs>
  <cellStyles count="8">
    <cellStyle name="20% - Accent3 2" xfId="4" xr:uid="{DBEE6AEF-E596-4A31-93E2-40E66C969B7A}"/>
    <cellStyle name="Hyperlink" xfId="7" builtinId="8"/>
    <cellStyle name="Hyperlink 2" xfId="3" xr:uid="{1325F4B0-6A52-419E-938B-4176F5EAFD3C}"/>
    <cellStyle name="Input 2" xfId="5" xr:uid="{EC891E83-EE4B-4D97-9641-1C0D4EC749D1}"/>
    <cellStyle name="Normal" xfId="0" builtinId="0"/>
    <cellStyle name="Normal 2" xfId="1" xr:uid="{FE9C1D8D-1813-4BF2-A34A-1C6C6F6C1BBE}"/>
    <cellStyle name="Normal 3" xfId="2" xr:uid="{E98CDFBF-7717-4B23-95A1-FC281836800E}"/>
    <cellStyle name="Normal 4" xfId="6" xr:uid="{A02C9F57-EE99-4C19-BD58-3D1EAE2ABE5C}"/>
  </cellStyles>
  <dxfs count="4">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colors>
    <mruColors>
      <color rgb="FF0000FF"/>
      <color rgb="FF00ACA8"/>
      <color rgb="FFFDE9FD"/>
      <color rgb="FFFBCBFB"/>
      <color rgb="FF89FFFC"/>
      <color rgb="FF9FFFFD"/>
      <color rgb="FFD9FFFE"/>
      <color rgb="FFD7EFF9"/>
      <color rgb="FF1ED2F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171450</xdr:rowOff>
    </xdr:from>
    <xdr:to>
      <xdr:col>1</xdr:col>
      <xdr:colOff>2171700</xdr:colOff>
      <xdr:row>1</xdr:row>
      <xdr:rowOff>387125</xdr:rowOff>
    </xdr:to>
    <xdr:pic>
      <xdr:nvPicPr>
        <xdr:cNvPr id="2" name="Picture 1">
          <a:extLst>
            <a:ext uri="{FF2B5EF4-FFF2-40B4-BE49-F238E27FC236}">
              <a16:creationId xmlns:a16="http://schemas.microsoft.com/office/drawing/2014/main" id="{8835A641-D2A4-4129-8D17-10964DE6A1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00" t="12270" r="4000" b="7808"/>
        <a:stretch/>
      </xdr:blipFill>
      <xdr:spPr>
        <a:xfrm>
          <a:off x="76200" y="171450"/>
          <a:ext cx="2209800" cy="68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284048</xdr:colOff>
      <xdr:row>1</xdr:row>
      <xdr:rowOff>76879</xdr:rowOff>
    </xdr:from>
    <xdr:to>
      <xdr:col>9</xdr:col>
      <xdr:colOff>861043</xdr:colOff>
      <xdr:row>5</xdr:row>
      <xdr:rowOff>149680</xdr:rowOff>
    </xdr:to>
    <xdr:pic>
      <xdr:nvPicPr>
        <xdr:cNvPr id="3" name="Picture 2">
          <a:extLst>
            <a:ext uri="{FF2B5EF4-FFF2-40B4-BE49-F238E27FC236}">
              <a16:creationId xmlns:a16="http://schemas.microsoft.com/office/drawing/2014/main" id="{3D5D7BC9-3F86-45FC-8603-58B51681B1FF}"/>
            </a:ext>
          </a:extLst>
        </xdr:cNvPr>
        <xdr:cNvPicPr>
          <a:picLocks noChangeAspect="1"/>
        </xdr:cNvPicPr>
      </xdr:nvPicPr>
      <xdr:blipFill rotWithShape="1">
        <a:blip xmlns:r="http://schemas.openxmlformats.org/officeDocument/2006/relationships" r:embed="rId1"/>
        <a:srcRect t="1460" b="14223"/>
        <a:stretch/>
      </xdr:blipFill>
      <xdr:spPr>
        <a:xfrm>
          <a:off x="10870405" y="349022"/>
          <a:ext cx="2849388" cy="1052515"/>
        </a:xfrm>
        <a:prstGeom prst="rect">
          <a:avLst/>
        </a:prstGeom>
      </xdr:spPr>
    </xdr:pic>
    <xdr:clientData/>
  </xdr:twoCellAnchor>
  <xdr:twoCellAnchor editAs="oneCell">
    <xdr:from>
      <xdr:col>11</xdr:col>
      <xdr:colOff>281664</xdr:colOff>
      <xdr:row>1</xdr:row>
      <xdr:rowOff>54429</xdr:rowOff>
    </xdr:from>
    <xdr:to>
      <xdr:col>13</xdr:col>
      <xdr:colOff>629919</xdr:colOff>
      <xdr:row>5</xdr:row>
      <xdr:rowOff>211728</xdr:rowOff>
    </xdr:to>
    <xdr:pic>
      <xdr:nvPicPr>
        <xdr:cNvPr id="2" name="Picture 1">
          <a:extLst>
            <a:ext uri="{FF2B5EF4-FFF2-40B4-BE49-F238E27FC236}">
              <a16:creationId xmlns:a16="http://schemas.microsoft.com/office/drawing/2014/main" id="{807E25A5-2A91-85AE-7289-8EF92FD0C8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51057" y="326572"/>
          <a:ext cx="3207932" cy="1129393"/>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Tamarah Luxton" id="{A8219C40-6BEA-459A-B608-2BF70DECCE1C}" userId="S::tluxton@weatherbys.co.uk::955f3bef-e7e7-4c16-8edd-7429da6e16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A15" dT="2025-12-01T07:11:49.46" personId="{A8219C40-6BEA-459A-B608-2BF70DECCE1C}" id="{B77A3506-168D-4240-934A-3AD7E7CC4C49}">
    <text>Code for Myostatin 
Nt821del11. PV &amp; 85K selected from Genotype column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00CB-D3EF-43CB-B06C-FE229540EB29}">
  <sheetPr>
    <tabColor rgb="FFFFFF00"/>
  </sheetPr>
  <dimension ref="A1:Q87"/>
  <sheetViews>
    <sheetView workbookViewId="0">
      <selection activeCell="D55" sqref="D55"/>
    </sheetView>
  </sheetViews>
  <sheetFormatPr defaultRowHeight="14.4" x14ac:dyDescent="0.3"/>
  <cols>
    <col min="1" max="1" width="1.6640625" customWidth="1"/>
    <col min="2" max="2" width="77.33203125" customWidth="1"/>
    <col min="3" max="3" width="17" bestFit="1" customWidth="1"/>
    <col min="7" max="7" width="42.33203125" customWidth="1"/>
    <col min="19" max="19" width="23.6640625" customWidth="1"/>
  </cols>
  <sheetData>
    <row r="1" spans="1:7" ht="36.75" customHeight="1" x14ac:dyDescent="0.3">
      <c r="A1" s="154" t="s">
        <v>100</v>
      </c>
      <c r="B1" s="155"/>
      <c r="C1" s="155"/>
      <c r="D1" s="155"/>
      <c r="E1" s="155"/>
      <c r="F1" s="155"/>
      <c r="G1" s="155"/>
    </row>
    <row r="2" spans="1:7" ht="43.5" customHeight="1" x14ac:dyDescent="0.3">
      <c r="A2" s="156"/>
      <c r="B2" s="157"/>
      <c r="C2" s="157"/>
      <c r="D2" s="157"/>
      <c r="E2" s="157"/>
      <c r="F2" s="157"/>
      <c r="G2" s="157"/>
    </row>
    <row r="3" spans="1:7" ht="9" customHeight="1" x14ac:dyDescent="0.3">
      <c r="B3" s="68"/>
      <c r="C3" s="68"/>
      <c r="D3" s="68"/>
      <c r="E3" s="68"/>
      <c r="F3" s="68"/>
      <c r="G3" s="68"/>
    </row>
    <row r="4" spans="1:7" ht="32.25" customHeight="1" x14ac:dyDescent="0.3">
      <c r="B4" s="158" t="s">
        <v>101</v>
      </c>
      <c r="C4" s="159"/>
      <c r="D4" s="159"/>
      <c r="E4" s="159"/>
      <c r="F4" s="159"/>
      <c r="G4" s="160"/>
    </row>
    <row r="5" spans="1:7" ht="15" customHeight="1" x14ac:dyDescent="0.3">
      <c r="B5" s="161"/>
      <c r="C5" s="162"/>
      <c r="D5" s="162"/>
      <c r="E5" s="162"/>
      <c r="F5" s="162"/>
      <c r="G5" s="163"/>
    </row>
    <row r="6" spans="1:7" x14ac:dyDescent="0.3">
      <c r="B6" s="161"/>
      <c r="C6" s="162"/>
      <c r="D6" s="164"/>
      <c r="E6" s="164"/>
      <c r="F6" s="164"/>
      <c r="G6" s="165"/>
    </row>
    <row r="7" spans="1:7" x14ac:dyDescent="0.3">
      <c r="B7" s="75"/>
      <c r="C7" s="75"/>
      <c r="D7" s="66"/>
      <c r="E7" s="66"/>
      <c r="F7" s="66"/>
      <c r="G7" s="66"/>
    </row>
    <row r="8" spans="1:7" x14ac:dyDescent="0.3">
      <c r="B8" s="85" t="s">
        <v>114</v>
      </c>
      <c r="C8" s="84"/>
      <c r="D8" s="75"/>
      <c r="E8" s="75"/>
      <c r="F8" s="75"/>
      <c r="G8" s="76"/>
    </row>
    <row r="9" spans="1:7" x14ac:dyDescent="0.3">
      <c r="B9" s="81"/>
      <c r="C9" s="82"/>
      <c r="D9" s="66"/>
      <c r="E9" s="66"/>
      <c r="F9" s="66"/>
      <c r="G9" s="67"/>
    </row>
    <row r="10" spans="1:7" x14ac:dyDescent="0.3">
      <c r="B10" s="7" t="s">
        <v>120</v>
      </c>
      <c r="C10" s="82"/>
      <c r="D10" s="66"/>
      <c r="E10" s="66"/>
      <c r="F10" s="66"/>
      <c r="G10" s="67"/>
    </row>
    <row r="11" spans="1:7" x14ac:dyDescent="0.3">
      <c r="B11" s="7" t="s">
        <v>116</v>
      </c>
      <c r="C11" s="82"/>
      <c r="D11" s="66"/>
      <c r="E11" s="66"/>
      <c r="F11" s="66"/>
      <c r="G11" s="67"/>
    </row>
    <row r="12" spans="1:7" x14ac:dyDescent="0.3">
      <c r="B12" s="7" t="s">
        <v>112</v>
      </c>
      <c r="C12" s="78"/>
      <c r="D12" s="66"/>
      <c r="E12" s="66"/>
      <c r="F12" s="66"/>
      <c r="G12" s="67"/>
    </row>
    <row r="13" spans="1:7" x14ac:dyDescent="0.3">
      <c r="B13" s="83" t="s">
        <v>113</v>
      </c>
      <c r="C13" s="80"/>
      <c r="D13" s="73"/>
      <c r="E13" s="73"/>
      <c r="F13" s="73"/>
      <c r="G13" s="77"/>
    </row>
    <row r="14" spans="1:7" x14ac:dyDescent="0.3">
      <c r="B14" s="74"/>
      <c r="C14" s="72"/>
      <c r="D14" s="73"/>
      <c r="E14" s="66"/>
      <c r="F14" s="66"/>
      <c r="G14" s="66"/>
    </row>
    <row r="15" spans="1:7" x14ac:dyDescent="0.3">
      <c r="B15" s="71" t="s">
        <v>99</v>
      </c>
      <c r="C15" s="4"/>
      <c r="D15" s="4"/>
      <c r="E15" s="1"/>
      <c r="F15" s="1"/>
      <c r="G15" s="2"/>
    </row>
    <row r="16" spans="1:7" x14ac:dyDescent="0.3">
      <c r="B16" s="3"/>
      <c r="C16" s="4"/>
      <c r="D16" s="4"/>
      <c r="E16" s="4"/>
      <c r="F16" s="4"/>
      <c r="G16" s="5"/>
    </row>
    <row r="17" spans="2:7" x14ac:dyDescent="0.3">
      <c r="B17" s="6" t="s">
        <v>0</v>
      </c>
      <c r="C17" s="4"/>
      <c r="D17" s="4"/>
      <c r="E17" s="4"/>
      <c r="F17" s="4"/>
      <c r="G17" s="5"/>
    </row>
    <row r="18" spans="2:7" x14ac:dyDescent="0.3">
      <c r="B18" s="169" t="s">
        <v>102</v>
      </c>
      <c r="C18" s="170"/>
      <c r="D18" s="170"/>
      <c r="E18" s="170"/>
      <c r="F18" s="170"/>
      <c r="G18" s="171"/>
    </row>
    <row r="19" spans="2:7" x14ac:dyDescent="0.3">
      <c r="B19" s="7" t="s">
        <v>79</v>
      </c>
      <c r="C19" s="4"/>
      <c r="D19" s="4"/>
      <c r="E19" s="4"/>
      <c r="F19" s="4"/>
      <c r="G19" s="5"/>
    </row>
    <row r="20" spans="2:7" x14ac:dyDescent="0.3">
      <c r="B20" s="42"/>
      <c r="C20" s="4"/>
      <c r="D20" s="4"/>
      <c r="E20" s="4"/>
      <c r="F20" s="4"/>
      <c r="G20" s="5"/>
    </row>
    <row r="21" spans="2:7" ht="15.75" customHeight="1" x14ac:dyDescent="0.3">
      <c r="B21" s="6" t="s">
        <v>80</v>
      </c>
      <c r="C21" s="4"/>
      <c r="D21" s="4"/>
      <c r="E21" s="4"/>
      <c r="F21" s="4"/>
      <c r="G21" s="5"/>
    </row>
    <row r="22" spans="2:7" x14ac:dyDescent="0.3">
      <c r="B22" s="8" t="s">
        <v>66</v>
      </c>
      <c r="C22" s="9"/>
      <c r="D22" s="9"/>
      <c r="E22" s="9"/>
      <c r="F22" s="4"/>
      <c r="G22" s="5"/>
    </row>
    <row r="23" spans="2:7" x14ac:dyDescent="0.3">
      <c r="B23" s="8" t="s">
        <v>81</v>
      </c>
      <c r="C23" s="4"/>
      <c r="D23" s="4"/>
      <c r="E23" s="4"/>
      <c r="F23" s="4"/>
      <c r="G23" s="5"/>
    </row>
    <row r="24" spans="2:7" x14ac:dyDescent="0.3">
      <c r="B24" s="42" t="s">
        <v>82</v>
      </c>
      <c r="C24" s="4"/>
      <c r="D24" s="4"/>
      <c r="E24" s="4"/>
      <c r="F24" s="4"/>
      <c r="G24" s="5"/>
    </row>
    <row r="25" spans="2:7" x14ac:dyDescent="0.3">
      <c r="B25" s="8"/>
      <c r="D25" s="4"/>
      <c r="E25" s="4"/>
      <c r="F25" s="4"/>
      <c r="G25" s="5"/>
    </row>
    <row r="26" spans="2:7" x14ac:dyDescent="0.3">
      <c r="B26" s="181" t="s">
        <v>83</v>
      </c>
      <c r="C26" s="182"/>
      <c r="D26" s="182"/>
      <c r="E26" s="182"/>
      <c r="F26" s="182"/>
      <c r="G26" s="183"/>
    </row>
    <row r="27" spans="2:7" x14ac:dyDescent="0.3">
      <c r="B27" s="172"/>
      <c r="C27" s="173"/>
      <c r="D27" s="173"/>
      <c r="E27" s="173"/>
      <c r="F27" s="173"/>
      <c r="G27" s="174"/>
    </row>
    <row r="29" spans="2:7" x14ac:dyDescent="0.3">
      <c r="B29" s="10" t="s">
        <v>1</v>
      </c>
      <c r="C29" s="11"/>
      <c r="D29" s="11"/>
      <c r="E29" s="11"/>
      <c r="F29" s="11"/>
      <c r="G29" s="12"/>
    </row>
    <row r="30" spans="2:7" x14ac:dyDescent="0.3">
      <c r="B30" s="13"/>
      <c r="C30" s="4"/>
      <c r="D30" s="4"/>
      <c r="E30" s="4"/>
      <c r="F30" s="4"/>
      <c r="G30" s="14"/>
    </row>
    <row r="31" spans="2:7" x14ac:dyDescent="0.3">
      <c r="B31" s="175" t="s">
        <v>2</v>
      </c>
      <c r="C31" s="176"/>
      <c r="D31" s="176"/>
      <c r="E31" s="176"/>
      <c r="F31" s="176"/>
      <c r="G31" s="177"/>
    </row>
    <row r="32" spans="2:7" x14ac:dyDescent="0.3">
      <c r="B32" s="175"/>
      <c r="C32" s="176"/>
      <c r="D32" s="176"/>
      <c r="E32" s="176"/>
      <c r="F32" s="176"/>
      <c r="G32" s="177"/>
    </row>
    <row r="33" spans="2:17" x14ac:dyDescent="0.3">
      <c r="B33" s="15" t="s">
        <v>98</v>
      </c>
      <c r="C33" s="4"/>
      <c r="D33" s="4"/>
      <c r="E33" s="4"/>
      <c r="F33" s="4"/>
      <c r="G33" s="14"/>
    </row>
    <row r="34" spans="2:17" x14ac:dyDescent="0.3">
      <c r="B34" s="15"/>
      <c r="C34" s="4"/>
      <c r="D34" s="4"/>
      <c r="E34" s="4"/>
      <c r="F34" s="4"/>
      <c r="G34" s="14"/>
    </row>
    <row r="35" spans="2:17" x14ac:dyDescent="0.3">
      <c r="B35" s="166" t="s">
        <v>84</v>
      </c>
      <c r="C35" s="167"/>
      <c r="D35" s="167"/>
      <c r="E35" s="167"/>
      <c r="F35" s="167"/>
      <c r="G35" s="168"/>
    </row>
    <row r="36" spans="2:17" ht="15" customHeight="1" x14ac:dyDescent="0.3">
      <c r="B36" s="15" t="s">
        <v>122</v>
      </c>
      <c r="C36" s="4"/>
      <c r="D36" s="4"/>
      <c r="E36" s="4"/>
      <c r="F36" s="4"/>
      <c r="G36" s="14"/>
      <c r="I36" s="21"/>
      <c r="J36" s="22"/>
      <c r="K36" s="20"/>
      <c r="L36" s="20"/>
      <c r="M36" s="20"/>
      <c r="N36" s="20"/>
    </row>
    <row r="37" spans="2:17" ht="15" customHeight="1" x14ac:dyDescent="0.3">
      <c r="B37" s="166" t="s">
        <v>103</v>
      </c>
      <c r="C37" s="167"/>
      <c r="D37" s="167"/>
      <c r="E37" s="167"/>
      <c r="F37" s="167"/>
      <c r="G37" s="168"/>
    </row>
    <row r="38" spans="2:17" x14ac:dyDescent="0.3">
      <c r="B38" s="69" t="s">
        <v>104</v>
      </c>
      <c r="C38" s="4"/>
      <c r="D38" s="4"/>
      <c r="E38" s="4"/>
      <c r="F38" s="4"/>
      <c r="G38" s="14"/>
    </row>
    <row r="39" spans="2:17" ht="15" customHeight="1" x14ac:dyDescent="0.3">
      <c r="B39" s="6" t="s">
        <v>121</v>
      </c>
      <c r="C39" s="4"/>
      <c r="D39" s="4"/>
      <c r="E39" s="4"/>
      <c r="F39" s="4"/>
      <c r="G39" s="14"/>
    </row>
    <row r="40" spans="2:17" ht="15" customHeight="1" x14ac:dyDescent="0.3">
      <c r="B40" s="44" t="s">
        <v>3</v>
      </c>
      <c r="C40" s="4"/>
      <c r="D40" s="4"/>
      <c r="E40" s="4"/>
      <c r="F40" s="4"/>
      <c r="G40" s="14"/>
    </row>
    <row r="41" spans="2:17" x14ac:dyDescent="0.3">
      <c r="B41" s="45" t="s">
        <v>117</v>
      </c>
      <c r="C41" s="9"/>
      <c r="D41" s="9"/>
      <c r="E41" s="9"/>
      <c r="F41" s="9"/>
      <c r="G41" s="43"/>
    </row>
    <row r="42" spans="2:17" x14ac:dyDescent="0.3">
      <c r="B42" s="45"/>
      <c r="C42" s="4"/>
      <c r="D42" s="4"/>
      <c r="E42" s="4"/>
      <c r="F42" s="4"/>
      <c r="G42" s="14"/>
      <c r="O42" s="20"/>
      <c r="P42" s="20"/>
      <c r="Q42" s="20"/>
    </row>
    <row r="43" spans="2:17" x14ac:dyDescent="0.3">
      <c r="B43" s="178" t="s">
        <v>105</v>
      </c>
      <c r="C43" s="179"/>
      <c r="D43" s="179"/>
      <c r="E43" s="179"/>
      <c r="F43" s="179"/>
      <c r="G43" s="180"/>
    </row>
    <row r="44" spans="2:17" ht="43.5" customHeight="1" x14ac:dyDescent="0.3">
      <c r="B44" s="23" t="s">
        <v>61</v>
      </c>
      <c r="C44" s="16"/>
      <c r="D44" s="16"/>
      <c r="E44" s="16"/>
      <c r="F44" s="16"/>
      <c r="G44" s="17"/>
    </row>
    <row r="45" spans="2:17" x14ac:dyDescent="0.3">
      <c r="B45" s="189" t="s">
        <v>107</v>
      </c>
      <c r="C45" s="190"/>
      <c r="D45" s="190"/>
      <c r="E45" s="190"/>
      <c r="F45" s="190"/>
      <c r="G45" s="191"/>
    </row>
    <row r="46" spans="2:17" x14ac:dyDescent="0.3">
      <c r="B46" s="189" t="s">
        <v>106</v>
      </c>
      <c r="C46" s="190"/>
      <c r="D46" s="190"/>
      <c r="E46" s="190"/>
      <c r="F46" s="190"/>
      <c r="G46" s="191"/>
    </row>
    <row r="47" spans="2:17" x14ac:dyDescent="0.3">
      <c r="B47" s="189" t="s">
        <v>128</v>
      </c>
      <c r="C47" s="190"/>
      <c r="D47" s="190"/>
      <c r="E47" s="190"/>
      <c r="F47" s="190"/>
      <c r="G47" s="191"/>
    </row>
    <row r="48" spans="2:17" x14ac:dyDescent="0.3">
      <c r="B48" s="39"/>
      <c r="C48" s="40"/>
      <c r="D48" s="40"/>
      <c r="E48" s="40"/>
      <c r="F48" s="40"/>
      <c r="G48" s="41"/>
    </row>
    <row r="49" spans="2:14" x14ac:dyDescent="0.3">
      <c r="B49" s="192" t="s">
        <v>108</v>
      </c>
      <c r="C49" s="193"/>
      <c r="D49" s="193"/>
      <c r="E49" s="193"/>
      <c r="F49" s="193"/>
      <c r="G49" s="194"/>
    </row>
    <row r="50" spans="2:14" ht="36" customHeight="1" x14ac:dyDescent="0.3">
      <c r="B50" s="184" t="s">
        <v>109</v>
      </c>
      <c r="C50" s="185"/>
      <c r="D50" s="185"/>
      <c r="E50" s="185"/>
      <c r="F50" s="185"/>
      <c r="G50" s="186"/>
    </row>
    <row r="51" spans="2:14" s="20" customFormat="1" x14ac:dyDescent="0.3">
      <c r="B51" s="79" t="s">
        <v>118</v>
      </c>
      <c r="C51" s="187"/>
      <c r="D51" s="187"/>
      <c r="E51" s="187"/>
      <c r="F51" s="187"/>
      <c r="G51" s="188"/>
      <c r="I51"/>
      <c r="J51"/>
      <c r="K51"/>
      <c r="L51"/>
      <c r="M51"/>
      <c r="N51"/>
    </row>
    <row r="52" spans="2:14" x14ac:dyDescent="0.3">
      <c r="B52" s="86" t="s">
        <v>125</v>
      </c>
    </row>
    <row r="53" spans="2:14" x14ac:dyDescent="0.3">
      <c r="B53" s="87" t="s">
        <v>119</v>
      </c>
    </row>
    <row r="54" spans="2:14" x14ac:dyDescent="0.3">
      <c r="B54" s="87" t="s">
        <v>4</v>
      </c>
    </row>
    <row r="55" spans="2:14" x14ac:dyDescent="0.3">
      <c r="B55" s="87" t="s">
        <v>5</v>
      </c>
    </row>
    <row r="56" spans="2:14" x14ac:dyDescent="0.3">
      <c r="B56" s="87" t="s">
        <v>6</v>
      </c>
    </row>
    <row r="57" spans="2:14" x14ac:dyDescent="0.3">
      <c r="B57" s="87" t="s">
        <v>7</v>
      </c>
    </row>
    <row r="58" spans="2:14" x14ac:dyDescent="0.3">
      <c r="B58" s="87" t="s">
        <v>8</v>
      </c>
    </row>
    <row r="59" spans="2:14" x14ac:dyDescent="0.3">
      <c r="B59" s="87" t="s">
        <v>9</v>
      </c>
    </row>
    <row r="60" spans="2:14" x14ac:dyDescent="0.3">
      <c r="B60" s="87" t="s">
        <v>10</v>
      </c>
    </row>
    <row r="61" spans="2:14" ht="15" customHeight="1" x14ac:dyDescent="0.3">
      <c r="B61" s="87"/>
    </row>
    <row r="62" spans="2:14" x14ac:dyDescent="0.3">
      <c r="B62" s="88" t="s">
        <v>126</v>
      </c>
    </row>
    <row r="63" spans="2:14" x14ac:dyDescent="0.3">
      <c r="B63" s="87"/>
    </row>
    <row r="64" spans="2:14" x14ac:dyDescent="0.3">
      <c r="B64" s="89" t="s">
        <v>124</v>
      </c>
    </row>
    <row r="85" ht="9.75" customHeight="1" x14ac:dyDescent="0.3"/>
    <row r="87" ht="7.5" customHeight="1" x14ac:dyDescent="0.3"/>
  </sheetData>
  <sheetProtection sheet="1" objects="1" scenarios="1"/>
  <mergeCells count="15">
    <mergeCell ref="B43:G43"/>
    <mergeCell ref="B26:G26"/>
    <mergeCell ref="B50:G50"/>
    <mergeCell ref="C51:G51"/>
    <mergeCell ref="B35:G35"/>
    <mergeCell ref="B45:G45"/>
    <mergeCell ref="B47:G47"/>
    <mergeCell ref="B49:G49"/>
    <mergeCell ref="B46:G46"/>
    <mergeCell ref="A1:G2"/>
    <mergeCell ref="B4:G6"/>
    <mergeCell ref="B37:G37"/>
    <mergeCell ref="B18:G18"/>
    <mergeCell ref="B27:G27"/>
    <mergeCell ref="B31:G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8167-02D6-48D2-A453-5ADDD88DDB39}">
  <sheetPr>
    <tabColor theme="6" tint="0.39997558519241921"/>
  </sheetPr>
  <dimension ref="A1:AB213"/>
  <sheetViews>
    <sheetView tabSelected="1" zoomScale="70" zoomScaleNormal="70" workbookViewId="0">
      <selection activeCell="I13" sqref="I13"/>
    </sheetView>
  </sheetViews>
  <sheetFormatPr defaultColWidth="9.109375" defaultRowHeight="14.4" x14ac:dyDescent="0.3"/>
  <cols>
    <col min="1" max="1" width="15.109375" style="18" customWidth="1"/>
    <col min="2" max="2" width="19.88671875" style="18" customWidth="1"/>
    <col min="3" max="3" width="18.5546875" style="18" customWidth="1"/>
    <col min="4" max="4" width="25" style="18" customWidth="1"/>
    <col min="5" max="5" width="22" style="18" customWidth="1"/>
    <col min="6" max="6" width="13.6640625" style="18" customWidth="1"/>
    <col min="7" max="7" width="14.5546875" style="18" customWidth="1"/>
    <col min="8" max="8" width="30" style="18" customWidth="1"/>
    <col min="9" max="9" width="34.109375" style="18" customWidth="1"/>
    <col min="10" max="10" width="18.109375" style="18" bestFit="1" customWidth="1"/>
    <col min="11" max="11" width="34.44140625" style="18" customWidth="1"/>
    <col min="12" max="12" width="10.88671875" style="18" customWidth="1"/>
    <col min="13" max="13" width="32.109375" style="18" customWidth="1"/>
    <col min="14" max="14" width="13.5546875" style="18" customWidth="1"/>
    <col min="15" max="15" width="13.33203125" style="18" customWidth="1"/>
    <col min="16" max="16" width="17.44140625" style="18" customWidth="1"/>
    <col min="17" max="17" width="14.109375" style="18" customWidth="1"/>
    <col min="18" max="18" width="17.44140625" style="18" customWidth="1"/>
    <col min="19" max="19" width="13.33203125" style="18" customWidth="1"/>
    <col min="20" max="20" width="17.44140625" style="18" customWidth="1"/>
    <col min="21" max="21" width="14.109375" style="18" customWidth="1"/>
    <col min="22" max="23" width="17.44140625" style="18" customWidth="1"/>
    <col min="24" max="24" width="17.44140625" style="18" hidden="1" customWidth="1"/>
    <col min="25" max="25" width="30" style="18" hidden="1" customWidth="1"/>
    <col min="26" max="26" width="44" style="18" hidden="1" customWidth="1"/>
    <col min="27" max="27" width="17.44140625" style="18" hidden="1" customWidth="1"/>
    <col min="28" max="28" width="22.109375" style="18" hidden="1" customWidth="1"/>
    <col min="29" max="29" width="17.88671875" style="18" customWidth="1"/>
    <col min="30" max="30" width="23.88671875" style="18" customWidth="1"/>
    <col min="31" max="16384" width="9.109375" style="18"/>
  </cols>
  <sheetData>
    <row r="1" spans="1:28" ht="21.6" thickBot="1" x14ac:dyDescent="0.45">
      <c r="A1" s="129" t="s">
        <v>62</v>
      </c>
      <c r="B1" s="130"/>
      <c r="C1" s="130"/>
      <c r="D1" s="130"/>
      <c r="E1" s="130"/>
      <c r="F1" s="130"/>
      <c r="G1" s="130"/>
      <c r="H1" s="130"/>
      <c r="I1" s="130"/>
      <c r="J1" s="130"/>
      <c r="K1" s="130"/>
      <c r="L1" s="130"/>
      <c r="M1" s="130"/>
      <c r="N1" s="131"/>
    </row>
    <row r="2" spans="1:28" ht="19.5" customHeight="1" x14ac:dyDescent="0.35">
      <c r="A2" s="132" t="s">
        <v>63</v>
      </c>
      <c r="B2" s="133"/>
      <c r="C2" s="32"/>
      <c r="D2" s="90"/>
      <c r="E2" s="134" t="s">
        <v>11</v>
      </c>
      <c r="F2" s="135"/>
      <c r="G2" s="135"/>
      <c r="H2" s="136"/>
      <c r="I2" s="140"/>
      <c r="J2" s="141"/>
      <c r="K2" s="138" t="s">
        <v>114</v>
      </c>
      <c r="L2" s="146"/>
      <c r="M2" s="146"/>
      <c r="N2" s="147"/>
      <c r="O2" s="37"/>
    </row>
    <row r="3" spans="1:28" ht="18" x14ac:dyDescent="0.35">
      <c r="A3" s="112" t="s">
        <v>64</v>
      </c>
      <c r="B3" s="137"/>
      <c r="C3" s="31"/>
      <c r="D3" s="91"/>
      <c r="E3" s="114" t="s">
        <v>65</v>
      </c>
      <c r="F3" s="115"/>
      <c r="G3" s="115"/>
      <c r="H3" s="116"/>
      <c r="I3" s="142"/>
      <c r="J3" s="143"/>
      <c r="K3" s="139"/>
      <c r="L3" s="148"/>
      <c r="M3" s="148"/>
      <c r="N3" s="149"/>
      <c r="O3" s="37"/>
    </row>
    <row r="4" spans="1:28" ht="18" x14ac:dyDescent="0.35">
      <c r="A4" s="112" t="s">
        <v>12</v>
      </c>
      <c r="B4" s="113"/>
      <c r="C4" s="94"/>
      <c r="D4" s="91"/>
      <c r="E4" s="114" t="s">
        <v>66</v>
      </c>
      <c r="F4" s="115"/>
      <c r="G4" s="115"/>
      <c r="H4" s="116"/>
      <c r="I4" s="142"/>
      <c r="J4" s="143"/>
      <c r="K4" s="70" t="s">
        <v>112</v>
      </c>
      <c r="L4" s="148"/>
      <c r="M4" s="148"/>
      <c r="N4" s="149"/>
      <c r="O4" s="37"/>
    </row>
    <row r="5" spans="1:28" ht="18" x14ac:dyDescent="0.35">
      <c r="A5" s="112" t="s">
        <v>67</v>
      </c>
      <c r="B5" s="113"/>
      <c r="C5" s="94" t="s">
        <v>110</v>
      </c>
      <c r="D5" s="91"/>
      <c r="E5" s="114" t="s">
        <v>68</v>
      </c>
      <c r="F5" s="115"/>
      <c r="G5" s="115"/>
      <c r="H5" s="116"/>
      <c r="I5" s="142"/>
      <c r="J5" s="143"/>
      <c r="K5" s="152" t="s">
        <v>113</v>
      </c>
      <c r="L5" s="148"/>
      <c r="M5" s="148"/>
      <c r="N5" s="149"/>
      <c r="O5" s="37"/>
    </row>
    <row r="6" spans="1:28" ht="18.600000000000001" thickBot="1" x14ac:dyDescent="0.4">
      <c r="A6" s="112" t="s">
        <v>69</v>
      </c>
      <c r="B6" s="113"/>
      <c r="C6" s="94"/>
      <c r="D6" s="91"/>
      <c r="E6" s="120" t="s">
        <v>70</v>
      </c>
      <c r="F6" s="121"/>
      <c r="G6" s="121"/>
      <c r="H6" s="122"/>
      <c r="I6" s="144"/>
      <c r="J6" s="145"/>
      <c r="K6" s="153"/>
      <c r="L6" s="150"/>
      <c r="M6" s="150"/>
      <c r="N6" s="151"/>
      <c r="O6" s="37"/>
    </row>
    <row r="7" spans="1:28" ht="20.25" customHeight="1" x14ac:dyDescent="0.35">
      <c r="A7" s="112" t="s">
        <v>71</v>
      </c>
      <c r="B7" s="113"/>
      <c r="C7" s="95"/>
      <c r="D7" s="92"/>
      <c r="E7" s="125" t="s">
        <v>115</v>
      </c>
      <c r="F7" s="125"/>
      <c r="G7" s="125"/>
      <c r="H7" s="125"/>
      <c r="I7" s="125"/>
      <c r="J7" s="125"/>
      <c r="K7" s="125"/>
      <c r="L7" s="125"/>
      <c r="M7" s="125"/>
      <c r="N7" s="126"/>
      <c r="O7" s="37"/>
    </row>
    <row r="8" spans="1:28" ht="18.75" customHeight="1" thickBot="1" x14ac:dyDescent="0.4">
      <c r="A8" s="123" t="s">
        <v>111</v>
      </c>
      <c r="B8" s="124"/>
      <c r="C8" s="96"/>
      <c r="D8" s="93"/>
      <c r="E8" s="127"/>
      <c r="F8" s="127"/>
      <c r="G8" s="127"/>
      <c r="H8" s="127"/>
      <c r="I8" s="127"/>
      <c r="J8" s="127"/>
      <c r="K8" s="127"/>
      <c r="L8" s="127"/>
      <c r="M8" s="127"/>
      <c r="N8" s="128"/>
      <c r="O8" s="37"/>
    </row>
    <row r="9" spans="1:28" ht="19.5" customHeight="1" thickBot="1" x14ac:dyDescent="0.35">
      <c r="A9" s="117" t="s">
        <v>13</v>
      </c>
      <c r="B9" s="118"/>
      <c r="C9" s="118"/>
      <c r="D9" s="119"/>
      <c r="E9" s="109" t="s">
        <v>86</v>
      </c>
      <c r="F9" s="110"/>
      <c r="G9" s="110"/>
      <c r="H9" s="110"/>
      <c r="I9" s="110"/>
      <c r="J9" s="110"/>
      <c r="K9" s="110"/>
      <c r="L9" s="110"/>
      <c r="M9" s="110"/>
      <c r="N9" s="111"/>
    </row>
    <row r="10" spans="1:28" ht="18.75" customHeight="1" x14ac:dyDescent="0.3">
      <c r="A10" s="104" t="s">
        <v>72</v>
      </c>
      <c r="B10" s="105"/>
      <c r="C10" s="105"/>
      <c r="D10" s="105"/>
      <c r="E10" s="105"/>
      <c r="F10" s="105"/>
      <c r="G10" s="105"/>
      <c r="H10" s="105"/>
      <c r="I10" s="105"/>
      <c r="J10" s="105"/>
      <c r="K10" s="105"/>
      <c r="L10" s="105"/>
      <c r="M10" s="105"/>
      <c r="N10" s="106"/>
      <c r="O10" s="98" t="s">
        <v>78</v>
      </c>
      <c r="P10" s="99"/>
      <c r="Q10" s="99"/>
      <c r="R10" s="99"/>
      <c r="S10" s="99"/>
      <c r="T10" s="99"/>
      <c r="U10" s="99"/>
      <c r="V10" s="100"/>
      <c r="W10" s="46"/>
      <c r="X10" s="46"/>
      <c r="Y10" s="46"/>
      <c r="Z10" s="46"/>
    </row>
    <row r="11" spans="1:28" ht="26.4" thickBot="1" x14ac:dyDescent="0.35">
      <c r="A11" s="107" t="s">
        <v>73</v>
      </c>
      <c r="B11" s="108"/>
      <c r="C11" s="108"/>
      <c r="D11" s="108"/>
      <c r="E11" s="108"/>
      <c r="F11" s="108"/>
      <c r="G11" s="108"/>
      <c r="H11" s="108"/>
      <c r="I11" s="108"/>
      <c r="J11" s="108"/>
      <c r="K11" s="108"/>
      <c r="L11" s="108"/>
      <c r="M11" s="108"/>
      <c r="N11" s="108"/>
      <c r="O11" s="101"/>
      <c r="P11" s="102"/>
      <c r="Q11" s="102"/>
      <c r="R11" s="102"/>
      <c r="S11" s="102"/>
      <c r="T11" s="102"/>
      <c r="U11" s="102"/>
      <c r="V11" s="103"/>
      <c r="W11" s="46"/>
      <c r="X11" s="46"/>
      <c r="Y11" s="46"/>
      <c r="Z11" s="46"/>
    </row>
    <row r="12" spans="1:28" customFormat="1" ht="36" x14ac:dyDescent="0.35">
      <c r="A12" s="57"/>
      <c r="B12" s="58" t="s">
        <v>25</v>
      </c>
      <c r="C12" s="58" t="s">
        <v>85</v>
      </c>
      <c r="D12" s="58" t="s">
        <v>87</v>
      </c>
      <c r="E12" s="59" t="s">
        <v>88</v>
      </c>
      <c r="F12" s="58" t="s">
        <v>14</v>
      </c>
      <c r="G12" s="58" t="s">
        <v>15</v>
      </c>
      <c r="H12" s="58" t="s">
        <v>97</v>
      </c>
      <c r="I12" s="58" t="s">
        <v>26</v>
      </c>
      <c r="J12" s="60" t="s">
        <v>16</v>
      </c>
      <c r="K12" s="58" t="s">
        <v>27</v>
      </c>
      <c r="L12" s="60" t="s">
        <v>16</v>
      </c>
      <c r="M12" s="58" t="s">
        <v>28</v>
      </c>
      <c r="N12" s="60" t="s">
        <v>16</v>
      </c>
      <c r="O12" s="61" t="s">
        <v>74</v>
      </c>
      <c r="P12" s="62" t="s">
        <v>89</v>
      </c>
      <c r="Q12" s="62" t="s">
        <v>75</v>
      </c>
      <c r="R12" s="61" t="s">
        <v>90</v>
      </c>
      <c r="S12" s="62" t="s">
        <v>76</v>
      </c>
      <c r="T12" s="62" t="s">
        <v>91</v>
      </c>
      <c r="U12" s="62" t="s">
        <v>77</v>
      </c>
      <c r="V12" s="63" t="s">
        <v>92</v>
      </c>
      <c r="W12" s="64"/>
      <c r="X12" s="64"/>
      <c r="Y12" s="64"/>
      <c r="Z12" s="64"/>
      <c r="AA12" s="65"/>
    </row>
    <row r="13" spans="1:28" ht="18" x14ac:dyDescent="0.35">
      <c r="A13" s="19">
        <v>1</v>
      </c>
      <c r="B13" s="24"/>
      <c r="C13" s="24"/>
      <c r="D13" s="97"/>
      <c r="E13" s="25"/>
      <c r="F13" s="24"/>
      <c r="G13" s="24"/>
      <c r="H13" s="30" t="s">
        <v>96</v>
      </c>
      <c r="I13" s="24"/>
      <c r="J13" s="26" t="str">
        <f t="shared" ref="J13:J44" si="0">IF(I13="","",_xlfn.XLOOKUP(I13, $Z$2:$Z$86, $AA$2:$AA$86, ""))</f>
        <v/>
      </c>
      <c r="K13" s="24"/>
      <c r="L13" s="26" t="str">
        <f t="shared" ref="L13:L44" si="1">IF(K13="","",_xlfn.XLOOKUP(K13, $Z$2:$Z$86, $AA$2:$AA$86, ""))</f>
        <v/>
      </c>
      <c r="M13" s="24"/>
      <c r="N13" s="26" t="str">
        <f t="shared" ref="N13:N44" si="2">IF(M13="","",_xlfn.XLOOKUP(M13, $Z$2:$Z$86, $AA$2:$AA$86, ""))</f>
        <v/>
      </c>
      <c r="O13" s="33"/>
      <c r="P13" s="34"/>
      <c r="Q13" s="35"/>
      <c r="R13" s="35"/>
      <c r="S13" s="33"/>
      <c r="T13" s="33"/>
      <c r="U13" s="36"/>
      <c r="V13" s="38"/>
      <c r="W13" s="47"/>
      <c r="X13" s="48" t="s">
        <v>18</v>
      </c>
      <c r="Y13" s="51" t="s">
        <v>95</v>
      </c>
      <c r="Z13" s="53" t="s">
        <v>93</v>
      </c>
      <c r="AA13" s="28" t="s">
        <v>17</v>
      </c>
      <c r="AB13" s="55" t="s">
        <v>127</v>
      </c>
    </row>
    <row r="14" spans="1:28" ht="18" x14ac:dyDescent="0.35">
      <c r="A14" s="19">
        <v>2</v>
      </c>
      <c r="B14" s="24"/>
      <c r="C14" s="24"/>
      <c r="D14" s="97"/>
      <c r="E14" s="25"/>
      <c r="F14" s="24"/>
      <c r="G14" s="24"/>
      <c r="H14" s="30"/>
      <c r="I14" s="24"/>
      <c r="J14" s="26" t="str">
        <f t="shared" si="0"/>
        <v/>
      </c>
      <c r="K14" s="24"/>
      <c r="L14" s="26" t="str">
        <f t="shared" si="1"/>
        <v/>
      </c>
      <c r="M14" s="24"/>
      <c r="N14" s="26" t="str">
        <f t="shared" si="2"/>
        <v/>
      </c>
      <c r="O14" s="33"/>
      <c r="P14" s="33"/>
      <c r="Q14" s="35"/>
      <c r="R14" s="35"/>
      <c r="S14" s="33"/>
      <c r="T14" s="33"/>
      <c r="U14" s="36"/>
      <c r="V14" s="38"/>
      <c r="W14" s="47"/>
      <c r="X14" s="49"/>
      <c r="Y14" s="52"/>
      <c r="Z14" s="28"/>
      <c r="AA14" s="28"/>
      <c r="AB14" s="55"/>
    </row>
    <row r="15" spans="1:28" ht="18" x14ac:dyDescent="0.35">
      <c r="A15" s="19">
        <v>3</v>
      </c>
      <c r="B15" s="24"/>
      <c r="C15" s="24"/>
      <c r="D15" s="97"/>
      <c r="E15" s="25"/>
      <c r="F15" s="24"/>
      <c r="G15" s="24"/>
      <c r="H15" s="30"/>
      <c r="I15" s="24"/>
      <c r="J15" s="26" t="str">
        <f t="shared" si="0"/>
        <v/>
      </c>
      <c r="K15" s="24"/>
      <c r="L15" s="26" t="str">
        <f t="shared" si="1"/>
        <v/>
      </c>
      <c r="M15" s="24"/>
      <c r="N15" s="26" t="str">
        <f t="shared" si="2"/>
        <v/>
      </c>
      <c r="O15" s="33"/>
      <c r="P15" s="33"/>
      <c r="Q15" s="35"/>
      <c r="R15" s="35"/>
      <c r="S15" s="33"/>
      <c r="T15" s="33"/>
      <c r="U15" s="36"/>
      <c r="V15" s="38"/>
      <c r="W15" s="47"/>
      <c r="X15" s="50" t="s">
        <v>19</v>
      </c>
      <c r="Y15" s="52" t="s">
        <v>96</v>
      </c>
      <c r="Z15" s="28" t="s">
        <v>94</v>
      </c>
      <c r="AA15" s="28">
        <v>1280</v>
      </c>
      <c r="AB15" s="56">
        <v>1101</v>
      </c>
    </row>
    <row r="16" spans="1:28" ht="18" x14ac:dyDescent="0.35">
      <c r="A16" s="19">
        <v>4</v>
      </c>
      <c r="B16" s="24"/>
      <c r="C16" s="24"/>
      <c r="D16" s="97"/>
      <c r="E16" s="25"/>
      <c r="F16" s="24"/>
      <c r="G16" s="24"/>
      <c r="H16" s="30"/>
      <c r="I16" s="24"/>
      <c r="J16" s="26" t="str">
        <f t="shared" si="0"/>
        <v/>
      </c>
      <c r="K16" s="24"/>
      <c r="L16" s="26" t="str">
        <f t="shared" si="1"/>
        <v/>
      </c>
      <c r="M16" s="24"/>
      <c r="N16" s="26" t="str">
        <f t="shared" si="2"/>
        <v/>
      </c>
      <c r="O16" s="33"/>
      <c r="P16" s="33"/>
      <c r="Q16" s="35"/>
      <c r="R16" s="35"/>
      <c r="S16" s="33"/>
      <c r="T16" s="33"/>
      <c r="U16" s="36"/>
      <c r="V16" s="38"/>
      <c r="W16" s="47"/>
      <c r="X16" s="50" t="s">
        <v>20</v>
      </c>
      <c r="Y16" s="52" t="s">
        <v>123</v>
      </c>
      <c r="Z16" s="28" t="s">
        <v>4</v>
      </c>
      <c r="AA16" s="28">
        <v>1209</v>
      </c>
      <c r="AB16" s="55"/>
    </row>
    <row r="17" spans="1:27" ht="18" x14ac:dyDescent="0.35">
      <c r="A17" s="19">
        <v>5</v>
      </c>
      <c r="B17" s="24"/>
      <c r="C17" s="24"/>
      <c r="D17" s="97"/>
      <c r="E17" s="25"/>
      <c r="F17" s="24"/>
      <c r="G17" s="24"/>
      <c r="H17" s="30"/>
      <c r="I17" s="24"/>
      <c r="J17" s="26" t="str">
        <f t="shared" si="0"/>
        <v/>
      </c>
      <c r="K17" s="24"/>
      <c r="L17" s="26" t="str">
        <f t="shared" si="1"/>
        <v/>
      </c>
      <c r="M17" s="24"/>
      <c r="N17" s="26" t="str">
        <f t="shared" si="2"/>
        <v/>
      </c>
      <c r="O17" s="33"/>
      <c r="P17" s="33"/>
      <c r="Q17" s="35"/>
      <c r="R17" s="36"/>
      <c r="S17" s="33"/>
      <c r="T17" s="33"/>
      <c r="U17" s="36"/>
      <c r="V17" s="38"/>
      <c r="W17" s="47"/>
      <c r="X17" s="50" t="s">
        <v>21</v>
      </c>
      <c r="Y17" s="52"/>
      <c r="Z17" s="28" t="s">
        <v>5</v>
      </c>
      <c r="AA17" s="28">
        <v>1213</v>
      </c>
    </row>
    <row r="18" spans="1:27" ht="18" x14ac:dyDescent="0.35">
      <c r="A18" s="19">
        <v>6</v>
      </c>
      <c r="B18" s="24"/>
      <c r="C18" s="24"/>
      <c r="D18" s="97"/>
      <c r="E18" s="25"/>
      <c r="F18" s="24"/>
      <c r="G18" s="24"/>
      <c r="H18" s="30"/>
      <c r="I18" s="24"/>
      <c r="J18" s="26" t="str">
        <f t="shared" si="0"/>
        <v/>
      </c>
      <c r="K18" s="24"/>
      <c r="L18" s="26" t="str">
        <f t="shared" si="1"/>
        <v/>
      </c>
      <c r="M18" s="24"/>
      <c r="N18" s="26" t="str">
        <f t="shared" si="2"/>
        <v/>
      </c>
      <c r="O18" s="33"/>
      <c r="P18" s="33"/>
      <c r="Q18" s="35"/>
      <c r="R18" s="36"/>
      <c r="S18" s="33"/>
      <c r="T18" s="33"/>
      <c r="U18" s="36"/>
      <c r="V18" s="38"/>
      <c r="W18" s="47"/>
      <c r="X18" s="47"/>
      <c r="Y18" s="47"/>
      <c r="Z18" s="28" t="s">
        <v>6</v>
      </c>
      <c r="AA18" s="28">
        <v>1228</v>
      </c>
    </row>
    <row r="19" spans="1:27" ht="18" x14ac:dyDescent="0.35">
      <c r="A19" s="19">
        <v>7</v>
      </c>
      <c r="B19" s="24"/>
      <c r="C19" s="24"/>
      <c r="D19" s="97"/>
      <c r="E19" s="25"/>
      <c r="F19" s="24"/>
      <c r="G19" s="24"/>
      <c r="H19" s="30"/>
      <c r="I19" s="24"/>
      <c r="J19" s="26" t="str">
        <f t="shared" si="0"/>
        <v/>
      </c>
      <c r="K19" s="24"/>
      <c r="L19" s="26" t="str">
        <f t="shared" si="1"/>
        <v/>
      </c>
      <c r="M19" s="24"/>
      <c r="N19" s="26" t="str">
        <f t="shared" si="2"/>
        <v/>
      </c>
      <c r="O19" s="33"/>
      <c r="P19" s="33"/>
      <c r="Q19" s="35"/>
      <c r="R19" s="36"/>
      <c r="S19" s="33"/>
      <c r="T19" s="33"/>
      <c r="U19" s="36"/>
      <c r="V19" s="38"/>
      <c r="W19" s="47"/>
      <c r="X19" s="47"/>
      <c r="Y19" s="47"/>
      <c r="Z19" s="28" t="s">
        <v>7</v>
      </c>
      <c r="AA19" s="28">
        <v>1202</v>
      </c>
    </row>
    <row r="20" spans="1:27" ht="18" x14ac:dyDescent="0.35">
      <c r="A20" s="19">
        <v>8</v>
      </c>
      <c r="B20" s="24"/>
      <c r="C20" s="24"/>
      <c r="D20" s="97"/>
      <c r="E20" s="25"/>
      <c r="F20" s="24"/>
      <c r="G20" s="24"/>
      <c r="H20" s="30"/>
      <c r="I20" s="24"/>
      <c r="J20" s="26" t="str">
        <f t="shared" si="0"/>
        <v/>
      </c>
      <c r="K20" s="24"/>
      <c r="L20" s="26" t="str">
        <f t="shared" si="1"/>
        <v/>
      </c>
      <c r="M20" s="24"/>
      <c r="N20" s="26" t="str">
        <f t="shared" si="2"/>
        <v/>
      </c>
      <c r="O20" s="33"/>
      <c r="P20" s="33"/>
      <c r="Q20" s="35"/>
      <c r="R20" s="36"/>
      <c r="S20" s="33"/>
      <c r="T20" s="33"/>
      <c r="U20" s="36"/>
      <c r="V20" s="38"/>
      <c r="W20" s="47"/>
      <c r="X20" s="47"/>
      <c r="Y20" s="47"/>
      <c r="Z20" s="28" t="s">
        <v>8</v>
      </c>
      <c r="AA20" s="28">
        <v>1227</v>
      </c>
    </row>
    <row r="21" spans="1:27" ht="18" x14ac:dyDescent="0.35">
      <c r="A21" s="19">
        <v>9</v>
      </c>
      <c r="B21" s="24"/>
      <c r="C21" s="24"/>
      <c r="D21" s="97"/>
      <c r="E21" s="25"/>
      <c r="F21" s="24"/>
      <c r="G21" s="24"/>
      <c r="H21" s="30"/>
      <c r="I21" s="24"/>
      <c r="J21" s="26" t="str">
        <f t="shared" si="0"/>
        <v/>
      </c>
      <c r="K21" s="24"/>
      <c r="L21" s="26" t="str">
        <f t="shared" si="1"/>
        <v/>
      </c>
      <c r="M21" s="24"/>
      <c r="N21" s="26" t="str">
        <f t="shared" si="2"/>
        <v/>
      </c>
      <c r="O21" s="33"/>
      <c r="P21" s="33"/>
      <c r="Q21" s="35"/>
      <c r="R21" s="36"/>
      <c r="S21" s="33"/>
      <c r="T21" s="33"/>
      <c r="U21" s="36"/>
      <c r="V21" s="38"/>
      <c r="W21" s="47"/>
      <c r="X21" s="47"/>
      <c r="Y21" s="47"/>
      <c r="Z21" s="54" t="s">
        <v>9</v>
      </c>
      <c r="AA21" s="54">
        <v>1501</v>
      </c>
    </row>
    <row r="22" spans="1:27" ht="18" x14ac:dyDescent="0.35">
      <c r="A22" s="19">
        <v>10</v>
      </c>
      <c r="B22" s="24"/>
      <c r="C22" s="24"/>
      <c r="D22" s="97"/>
      <c r="E22" s="25"/>
      <c r="F22" s="24"/>
      <c r="G22" s="24"/>
      <c r="H22" s="30"/>
      <c r="I22" s="24"/>
      <c r="J22" s="26" t="str">
        <f t="shared" si="0"/>
        <v/>
      </c>
      <c r="K22" s="24"/>
      <c r="L22" s="26" t="str">
        <f t="shared" si="1"/>
        <v/>
      </c>
      <c r="M22" s="24"/>
      <c r="N22" s="26" t="str">
        <f t="shared" si="2"/>
        <v/>
      </c>
      <c r="O22" s="33"/>
      <c r="P22" s="33"/>
      <c r="Q22" s="35"/>
      <c r="R22" s="36"/>
      <c r="S22" s="33"/>
      <c r="T22" s="33"/>
      <c r="U22" s="36"/>
      <c r="V22" s="38"/>
      <c r="W22" s="47"/>
      <c r="X22" s="47"/>
      <c r="Y22" s="47"/>
      <c r="Z22" s="54" t="s">
        <v>10</v>
      </c>
      <c r="AA22" s="54">
        <v>1502</v>
      </c>
    </row>
    <row r="23" spans="1:27" ht="18" x14ac:dyDescent="0.35">
      <c r="A23" s="19">
        <v>11</v>
      </c>
      <c r="B23" s="24"/>
      <c r="C23" s="24"/>
      <c r="D23" s="97"/>
      <c r="E23" s="25"/>
      <c r="F23" s="24"/>
      <c r="G23" s="24"/>
      <c r="H23" s="30"/>
      <c r="I23" s="24"/>
      <c r="J23" s="26" t="str">
        <f t="shared" si="0"/>
        <v/>
      </c>
      <c r="K23" s="24"/>
      <c r="L23" s="26" t="str">
        <f t="shared" si="1"/>
        <v/>
      </c>
      <c r="M23" s="24"/>
      <c r="N23" s="26" t="str">
        <f t="shared" si="2"/>
        <v/>
      </c>
      <c r="O23" s="33"/>
      <c r="P23" s="33"/>
      <c r="Q23" s="36"/>
      <c r="R23" s="36"/>
      <c r="S23" s="33"/>
      <c r="T23" s="33"/>
      <c r="U23" s="36"/>
      <c r="V23" s="38"/>
      <c r="W23" s="47"/>
      <c r="X23" s="47"/>
      <c r="Y23" s="47"/>
      <c r="Z23" s="53" t="s">
        <v>123</v>
      </c>
      <c r="AA23" s="28"/>
    </row>
    <row r="24" spans="1:27" ht="18" x14ac:dyDescent="0.35">
      <c r="A24" s="19">
        <v>12</v>
      </c>
      <c r="B24" s="24"/>
      <c r="C24" s="24"/>
      <c r="D24" s="97"/>
      <c r="E24" s="25"/>
      <c r="F24" s="24"/>
      <c r="G24" s="24"/>
      <c r="H24" s="30"/>
      <c r="I24" s="24"/>
      <c r="J24" s="26" t="str">
        <f t="shared" si="0"/>
        <v/>
      </c>
      <c r="K24" s="24"/>
      <c r="L24" s="26" t="str">
        <f t="shared" si="1"/>
        <v/>
      </c>
      <c r="M24" s="24"/>
      <c r="N24" s="26" t="str">
        <f t="shared" si="2"/>
        <v/>
      </c>
      <c r="O24" s="33"/>
      <c r="P24" s="33"/>
      <c r="Q24" s="36"/>
      <c r="R24" s="36"/>
      <c r="S24" s="33"/>
      <c r="T24" s="33"/>
      <c r="U24" s="36"/>
      <c r="V24" s="38"/>
      <c r="W24" s="47"/>
      <c r="X24" s="47"/>
      <c r="Y24" s="47"/>
      <c r="Z24" s="53"/>
      <c r="AA24" s="28"/>
    </row>
    <row r="25" spans="1:27" ht="18" x14ac:dyDescent="0.35">
      <c r="A25" s="19">
        <v>13</v>
      </c>
      <c r="B25" s="24"/>
      <c r="C25" s="24"/>
      <c r="D25" s="97"/>
      <c r="E25" s="25"/>
      <c r="F25" s="24"/>
      <c r="G25" s="24"/>
      <c r="H25" s="30"/>
      <c r="I25" s="24"/>
      <c r="J25" s="26" t="str">
        <f t="shared" si="0"/>
        <v/>
      </c>
      <c r="K25" s="24"/>
      <c r="L25" s="26" t="str">
        <f t="shared" si="1"/>
        <v/>
      </c>
      <c r="M25" s="24"/>
      <c r="N25" s="26" t="str">
        <f t="shared" si="2"/>
        <v/>
      </c>
      <c r="O25" s="33"/>
      <c r="P25" s="33"/>
      <c r="Q25" s="36"/>
      <c r="R25" s="36"/>
      <c r="S25" s="33"/>
      <c r="T25" s="33"/>
      <c r="U25" s="36"/>
      <c r="V25" s="38"/>
      <c r="W25" s="47"/>
      <c r="X25" s="47"/>
      <c r="Y25" s="47"/>
      <c r="Z25" s="54" t="s">
        <v>124</v>
      </c>
      <c r="AA25" s="54">
        <v>1101</v>
      </c>
    </row>
    <row r="26" spans="1:27" ht="17.399999999999999" x14ac:dyDescent="0.35">
      <c r="A26" s="19">
        <v>14</v>
      </c>
      <c r="B26" s="24"/>
      <c r="C26" s="24"/>
      <c r="D26" s="24"/>
      <c r="E26" s="25"/>
      <c r="F26" s="24"/>
      <c r="G26" s="24"/>
      <c r="H26" s="30"/>
      <c r="I26" s="24"/>
      <c r="J26" s="26" t="str">
        <f t="shared" si="0"/>
        <v/>
      </c>
      <c r="K26" s="24"/>
      <c r="L26" s="26" t="str">
        <f t="shared" si="1"/>
        <v/>
      </c>
      <c r="M26" s="24"/>
      <c r="N26" s="26" t="str">
        <f t="shared" si="2"/>
        <v/>
      </c>
      <c r="O26" s="33"/>
      <c r="P26" s="33"/>
      <c r="Q26" s="36"/>
      <c r="R26" s="36"/>
      <c r="S26" s="33"/>
      <c r="T26" s="33"/>
      <c r="U26" s="36"/>
      <c r="V26" s="38"/>
      <c r="W26" s="47"/>
      <c r="X26" s="47"/>
      <c r="Y26" s="47"/>
      <c r="Z26" s="47"/>
      <c r="AA26" s="29"/>
    </row>
    <row r="27" spans="1:27" ht="17.399999999999999" x14ac:dyDescent="0.35">
      <c r="A27" s="19">
        <v>15</v>
      </c>
      <c r="B27" s="24"/>
      <c r="C27" s="24"/>
      <c r="D27" s="24"/>
      <c r="E27" s="25"/>
      <c r="F27" s="24"/>
      <c r="G27" s="24"/>
      <c r="H27" s="30"/>
      <c r="I27" s="24"/>
      <c r="J27" s="26" t="str">
        <f t="shared" si="0"/>
        <v/>
      </c>
      <c r="K27" s="24"/>
      <c r="L27" s="26" t="str">
        <f t="shared" si="1"/>
        <v/>
      </c>
      <c r="M27" s="24"/>
      <c r="N27" s="26" t="str">
        <f t="shared" si="2"/>
        <v/>
      </c>
      <c r="O27" s="33"/>
      <c r="P27" s="33"/>
      <c r="Q27" s="36"/>
      <c r="R27" s="36"/>
      <c r="S27" s="33"/>
      <c r="T27" s="33"/>
      <c r="U27" s="36"/>
      <c r="V27" s="38"/>
      <c r="W27" s="47"/>
      <c r="X27" s="47"/>
      <c r="Y27" s="47"/>
      <c r="Z27" s="47"/>
      <c r="AA27" s="29"/>
    </row>
    <row r="28" spans="1:27" ht="17.399999999999999" x14ac:dyDescent="0.35">
      <c r="A28" s="19">
        <v>16</v>
      </c>
      <c r="B28" s="24"/>
      <c r="C28" s="24"/>
      <c r="D28" s="24"/>
      <c r="E28" s="25"/>
      <c r="F28" s="24"/>
      <c r="G28" s="24"/>
      <c r="H28" s="30"/>
      <c r="I28" s="24"/>
      <c r="J28" s="26" t="str">
        <f t="shared" si="0"/>
        <v/>
      </c>
      <c r="K28" s="24"/>
      <c r="L28" s="26" t="str">
        <f t="shared" si="1"/>
        <v/>
      </c>
      <c r="M28" s="24"/>
      <c r="N28" s="26" t="str">
        <f t="shared" si="2"/>
        <v/>
      </c>
      <c r="O28" s="33"/>
      <c r="P28" s="33"/>
      <c r="Q28" s="36"/>
      <c r="R28" s="36"/>
      <c r="S28" s="33"/>
      <c r="T28" s="33"/>
      <c r="U28" s="36"/>
      <c r="V28" s="38"/>
      <c r="W28" s="47"/>
      <c r="X28" s="47"/>
      <c r="Y28" s="47"/>
      <c r="Z28" s="47"/>
      <c r="AA28" s="29"/>
    </row>
    <row r="29" spans="1:27" ht="17.399999999999999" x14ac:dyDescent="0.35">
      <c r="A29" s="19">
        <v>17</v>
      </c>
      <c r="B29" s="24"/>
      <c r="C29" s="24"/>
      <c r="D29" s="24"/>
      <c r="E29" s="25"/>
      <c r="F29" s="24"/>
      <c r="G29" s="24"/>
      <c r="H29" s="30"/>
      <c r="I29" s="24"/>
      <c r="J29" s="26" t="str">
        <f t="shared" si="0"/>
        <v/>
      </c>
      <c r="K29" s="24"/>
      <c r="L29" s="26" t="str">
        <f t="shared" si="1"/>
        <v/>
      </c>
      <c r="M29" s="24"/>
      <c r="N29" s="26" t="str">
        <f t="shared" si="2"/>
        <v/>
      </c>
      <c r="O29" s="33"/>
      <c r="P29" s="33"/>
      <c r="Q29" s="36"/>
      <c r="R29" s="36"/>
      <c r="S29" s="33"/>
      <c r="T29" s="33"/>
      <c r="U29" s="36"/>
      <c r="V29" s="38"/>
      <c r="W29" s="47"/>
      <c r="X29" s="47"/>
      <c r="Y29" s="47"/>
      <c r="Z29" s="47"/>
      <c r="AA29" s="29"/>
    </row>
    <row r="30" spans="1:27" ht="17.399999999999999" x14ac:dyDescent="0.35">
      <c r="A30" s="19">
        <v>18</v>
      </c>
      <c r="B30" s="24"/>
      <c r="C30" s="24"/>
      <c r="D30" s="24"/>
      <c r="E30" s="25"/>
      <c r="F30" s="24"/>
      <c r="G30" s="24"/>
      <c r="H30" s="30"/>
      <c r="I30" s="24"/>
      <c r="J30" s="26" t="str">
        <f t="shared" si="0"/>
        <v/>
      </c>
      <c r="K30" s="24"/>
      <c r="L30" s="26" t="str">
        <f t="shared" si="1"/>
        <v/>
      </c>
      <c r="M30" s="24"/>
      <c r="N30" s="26" t="str">
        <f t="shared" si="2"/>
        <v/>
      </c>
      <c r="O30" s="33"/>
      <c r="P30" s="33"/>
      <c r="Q30" s="36"/>
      <c r="R30" s="36"/>
      <c r="S30" s="33"/>
      <c r="T30" s="33"/>
      <c r="U30" s="36"/>
      <c r="V30" s="38"/>
      <c r="W30" s="47"/>
      <c r="X30" s="47"/>
      <c r="Y30" s="47"/>
      <c r="Z30" s="47"/>
      <c r="AA30" s="29"/>
    </row>
    <row r="31" spans="1:27" ht="17.399999999999999" x14ac:dyDescent="0.35">
      <c r="A31" s="19">
        <v>19</v>
      </c>
      <c r="B31" s="24"/>
      <c r="C31" s="24"/>
      <c r="D31" s="24"/>
      <c r="E31" s="25"/>
      <c r="F31" s="24"/>
      <c r="G31" s="24"/>
      <c r="H31" s="30"/>
      <c r="I31" s="24"/>
      <c r="J31" s="26" t="str">
        <f t="shared" si="0"/>
        <v/>
      </c>
      <c r="K31" s="24"/>
      <c r="L31" s="26" t="str">
        <f t="shared" si="1"/>
        <v/>
      </c>
      <c r="M31" s="24"/>
      <c r="N31" s="26" t="str">
        <f t="shared" si="2"/>
        <v/>
      </c>
      <c r="O31" s="33"/>
      <c r="P31" s="33"/>
      <c r="Q31" s="36"/>
      <c r="R31" s="36"/>
      <c r="S31" s="33"/>
      <c r="T31" s="33"/>
      <c r="U31" s="36"/>
      <c r="V31" s="38"/>
      <c r="W31" s="47"/>
      <c r="X31" s="47"/>
      <c r="Y31" s="47"/>
      <c r="Z31" s="47"/>
      <c r="AA31" s="29"/>
    </row>
    <row r="32" spans="1:27" ht="17.399999999999999" x14ac:dyDescent="0.35">
      <c r="A32" s="19">
        <v>20</v>
      </c>
      <c r="B32" s="24"/>
      <c r="C32" s="24"/>
      <c r="D32" s="24"/>
      <c r="E32" s="25"/>
      <c r="F32" s="24"/>
      <c r="G32" s="24"/>
      <c r="H32" s="30"/>
      <c r="I32" s="24"/>
      <c r="J32" s="26" t="str">
        <f t="shared" si="0"/>
        <v/>
      </c>
      <c r="K32" s="24"/>
      <c r="L32" s="26" t="str">
        <f t="shared" si="1"/>
        <v/>
      </c>
      <c r="M32" s="24"/>
      <c r="N32" s="26" t="str">
        <f t="shared" si="2"/>
        <v/>
      </c>
      <c r="O32" s="33"/>
      <c r="P32" s="33"/>
      <c r="Q32" s="36"/>
      <c r="R32" s="36"/>
      <c r="S32" s="33"/>
      <c r="T32" s="33"/>
      <c r="U32" s="36"/>
      <c r="V32" s="38"/>
      <c r="W32" s="47"/>
      <c r="X32" s="47"/>
      <c r="Y32" s="47"/>
      <c r="Z32" s="47"/>
      <c r="AA32" s="29"/>
    </row>
    <row r="33" spans="1:27" ht="17.399999999999999" x14ac:dyDescent="0.35">
      <c r="A33" s="19">
        <v>21</v>
      </c>
      <c r="B33" s="24"/>
      <c r="C33" s="24"/>
      <c r="D33" s="24"/>
      <c r="E33" s="25"/>
      <c r="F33" s="24"/>
      <c r="G33" s="24"/>
      <c r="H33" s="30"/>
      <c r="I33" s="24"/>
      <c r="J33" s="26" t="str">
        <f t="shared" si="0"/>
        <v/>
      </c>
      <c r="K33" s="24"/>
      <c r="L33" s="26" t="str">
        <f t="shared" si="1"/>
        <v/>
      </c>
      <c r="M33" s="24"/>
      <c r="N33" s="26" t="str">
        <f t="shared" si="2"/>
        <v/>
      </c>
      <c r="O33" s="33"/>
      <c r="P33" s="33"/>
      <c r="Q33" s="36"/>
      <c r="R33" s="36"/>
      <c r="S33" s="33"/>
      <c r="T33" s="33"/>
      <c r="U33" s="36"/>
      <c r="V33" s="38"/>
      <c r="W33" s="47"/>
      <c r="X33" s="47"/>
      <c r="Y33" s="47"/>
      <c r="Z33" s="47"/>
      <c r="AA33" s="29"/>
    </row>
    <row r="34" spans="1:27" ht="17.399999999999999" x14ac:dyDescent="0.35">
      <c r="A34" s="19">
        <v>22</v>
      </c>
      <c r="B34" s="24"/>
      <c r="C34" s="24"/>
      <c r="D34" s="24"/>
      <c r="E34" s="25"/>
      <c r="F34" s="24"/>
      <c r="G34" s="24"/>
      <c r="H34" s="30"/>
      <c r="I34" s="24"/>
      <c r="J34" s="26" t="str">
        <f t="shared" si="0"/>
        <v/>
      </c>
      <c r="K34" s="24"/>
      <c r="L34" s="26" t="str">
        <f t="shared" si="1"/>
        <v/>
      </c>
      <c r="M34" s="24"/>
      <c r="N34" s="26" t="str">
        <f t="shared" si="2"/>
        <v/>
      </c>
      <c r="O34" s="33"/>
      <c r="P34" s="33"/>
      <c r="Q34" s="36"/>
      <c r="R34" s="36"/>
      <c r="S34" s="33"/>
      <c r="T34" s="33"/>
      <c r="U34" s="36"/>
      <c r="V34" s="38"/>
      <c r="W34" s="47"/>
      <c r="X34" s="47"/>
      <c r="Y34" s="47"/>
      <c r="Z34" s="47"/>
      <c r="AA34" s="29"/>
    </row>
    <row r="35" spans="1:27" ht="17.399999999999999" x14ac:dyDescent="0.35">
      <c r="A35" s="19">
        <v>23</v>
      </c>
      <c r="B35" s="24"/>
      <c r="C35" s="24"/>
      <c r="D35" s="24"/>
      <c r="E35" s="25"/>
      <c r="F35" s="24"/>
      <c r="G35" s="24"/>
      <c r="H35" s="30"/>
      <c r="I35" s="24"/>
      <c r="J35" s="26" t="str">
        <f t="shared" si="0"/>
        <v/>
      </c>
      <c r="K35" s="24"/>
      <c r="L35" s="26" t="str">
        <f t="shared" si="1"/>
        <v/>
      </c>
      <c r="M35" s="24"/>
      <c r="N35" s="26" t="str">
        <f t="shared" si="2"/>
        <v/>
      </c>
      <c r="O35" s="33"/>
      <c r="P35" s="33"/>
      <c r="Q35" s="36"/>
      <c r="R35" s="36"/>
      <c r="S35" s="33"/>
      <c r="T35" s="33"/>
      <c r="U35" s="36"/>
      <c r="V35" s="38"/>
      <c r="W35" s="47"/>
      <c r="X35" s="47"/>
      <c r="Y35" s="47"/>
      <c r="Z35" s="47"/>
      <c r="AA35" s="29"/>
    </row>
    <row r="36" spans="1:27" ht="17.399999999999999" x14ac:dyDescent="0.35">
      <c r="A36" s="19">
        <v>24</v>
      </c>
      <c r="B36" s="24"/>
      <c r="C36" s="24"/>
      <c r="D36" s="24"/>
      <c r="E36" s="25"/>
      <c r="F36" s="24"/>
      <c r="G36" s="24"/>
      <c r="H36" s="30"/>
      <c r="I36" s="24"/>
      <c r="J36" s="26" t="str">
        <f t="shared" si="0"/>
        <v/>
      </c>
      <c r="K36" s="24"/>
      <c r="L36" s="26" t="str">
        <f t="shared" si="1"/>
        <v/>
      </c>
      <c r="M36" s="24"/>
      <c r="N36" s="26" t="str">
        <f t="shared" si="2"/>
        <v/>
      </c>
      <c r="O36" s="33"/>
      <c r="P36" s="33"/>
      <c r="Q36" s="36"/>
      <c r="R36" s="36"/>
      <c r="S36" s="33"/>
      <c r="T36" s="33"/>
      <c r="U36" s="36"/>
      <c r="V36" s="38"/>
      <c r="W36" s="47"/>
      <c r="X36" s="47"/>
      <c r="Y36" s="47"/>
      <c r="Z36" s="47"/>
      <c r="AA36" s="29"/>
    </row>
    <row r="37" spans="1:27" ht="17.399999999999999" x14ac:dyDescent="0.35">
      <c r="A37" s="19">
        <v>25</v>
      </c>
      <c r="B37" s="24"/>
      <c r="C37" s="24"/>
      <c r="D37" s="24"/>
      <c r="E37" s="25"/>
      <c r="F37" s="24"/>
      <c r="G37" s="24"/>
      <c r="H37" s="30"/>
      <c r="I37" s="24"/>
      <c r="J37" s="26" t="str">
        <f t="shared" si="0"/>
        <v/>
      </c>
      <c r="K37" s="24"/>
      <c r="L37" s="26" t="str">
        <f t="shared" si="1"/>
        <v/>
      </c>
      <c r="M37" s="24"/>
      <c r="N37" s="26" t="str">
        <f t="shared" si="2"/>
        <v/>
      </c>
      <c r="O37" s="33"/>
      <c r="P37" s="33"/>
      <c r="Q37" s="36"/>
      <c r="R37" s="36"/>
      <c r="S37" s="33"/>
      <c r="T37" s="33"/>
      <c r="U37" s="36"/>
      <c r="V37" s="38"/>
      <c r="W37" s="47"/>
      <c r="X37" s="47"/>
      <c r="Y37" s="47"/>
      <c r="Z37" s="47"/>
      <c r="AA37" s="29"/>
    </row>
    <row r="38" spans="1:27" ht="17.399999999999999" x14ac:dyDescent="0.35">
      <c r="A38" s="19">
        <v>26</v>
      </c>
      <c r="B38" s="24"/>
      <c r="C38" s="24"/>
      <c r="D38" s="24"/>
      <c r="E38" s="25"/>
      <c r="F38" s="24"/>
      <c r="G38" s="24"/>
      <c r="H38" s="30"/>
      <c r="I38" s="24"/>
      <c r="J38" s="26" t="str">
        <f t="shared" si="0"/>
        <v/>
      </c>
      <c r="K38" s="24"/>
      <c r="L38" s="26" t="str">
        <f t="shared" si="1"/>
        <v/>
      </c>
      <c r="M38" s="24"/>
      <c r="N38" s="26" t="str">
        <f t="shared" si="2"/>
        <v/>
      </c>
      <c r="O38" s="33"/>
      <c r="P38" s="33"/>
      <c r="Q38" s="36"/>
      <c r="R38" s="36"/>
      <c r="S38" s="33"/>
      <c r="T38" s="33"/>
      <c r="U38" s="36"/>
      <c r="V38" s="38"/>
      <c r="W38" s="47"/>
      <c r="X38" s="47"/>
      <c r="Y38" s="47"/>
      <c r="Z38" s="47"/>
      <c r="AA38" s="29"/>
    </row>
    <row r="39" spans="1:27" ht="17.399999999999999" x14ac:dyDescent="0.35">
      <c r="A39" s="19">
        <v>27</v>
      </c>
      <c r="B39" s="24"/>
      <c r="C39" s="24"/>
      <c r="D39" s="24"/>
      <c r="E39" s="25"/>
      <c r="F39" s="24"/>
      <c r="G39" s="24"/>
      <c r="H39" s="30"/>
      <c r="I39" s="24"/>
      <c r="J39" s="26" t="str">
        <f t="shared" si="0"/>
        <v/>
      </c>
      <c r="K39" s="24"/>
      <c r="L39" s="26" t="str">
        <f t="shared" si="1"/>
        <v/>
      </c>
      <c r="M39" s="24"/>
      <c r="N39" s="26" t="str">
        <f t="shared" si="2"/>
        <v/>
      </c>
      <c r="O39" s="33"/>
      <c r="P39" s="33"/>
      <c r="Q39" s="36"/>
      <c r="R39" s="36"/>
      <c r="S39" s="33"/>
      <c r="T39" s="33"/>
      <c r="U39" s="36"/>
      <c r="V39" s="38"/>
      <c r="W39" s="47"/>
      <c r="X39" s="47"/>
      <c r="Y39" s="47"/>
      <c r="Z39" s="47"/>
      <c r="AA39" s="29"/>
    </row>
    <row r="40" spans="1:27" ht="17.399999999999999" x14ac:dyDescent="0.35">
      <c r="A40" s="19">
        <v>28</v>
      </c>
      <c r="B40" s="24"/>
      <c r="C40" s="24"/>
      <c r="D40" s="24"/>
      <c r="E40" s="25"/>
      <c r="F40" s="24"/>
      <c r="G40" s="24"/>
      <c r="H40" s="30"/>
      <c r="I40" s="24"/>
      <c r="J40" s="26" t="str">
        <f t="shared" si="0"/>
        <v/>
      </c>
      <c r="K40" s="24"/>
      <c r="L40" s="26" t="str">
        <f t="shared" si="1"/>
        <v/>
      </c>
      <c r="M40" s="24"/>
      <c r="N40" s="26" t="str">
        <f t="shared" si="2"/>
        <v/>
      </c>
      <c r="O40" s="33"/>
      <c r="P40" s="33"/>
      <c r="Q40" s="36"/>
      <c r="R40" s="36"/>
      <c r="S40" s="33"/>
      <c r="T40" s="33"/>
      <c r="U40" s="36"/>
      <c r="V40" s="38"/>
      <c r="W40" s="47"/>
      <c r="X40" s="47"/>
      <c r="Y40" s="47"/>
      <c r="Z40" s="47"/>
      <c r="AA40" s="29"/>
    </row>
    <row r="41" spans="1:27" ht="17.399999999999999" x14ac:dyDescent="0.35">
      <c r="A41" s="19">
        <v>29</v>
      </c>
      <c r="B41" s="24"/>
      <c r="C41" s="24"/>
      <c r="D41" s="24"/>
      <c r="E41" s="25"/>
      <c r="F41" s="24"/>
      <c r="G41" s="24"/>
      <c r="H41" s="30"/>
      <c r="I41" s="24"/>
      <c r="J41" s="26" t="str">
        <f t="shared" si="0"/>
        <v/>
      </c>
      <c r="K41" s="24"/>
      <c r="L41" s="26" t="str">
        <f t="shared" si="1"/>
        <v/>
      </c>
      <c r="M41" s="24"/>
      <c r="N41" s="26" t="str">
        <f t="shared" si="2"/>
        <v/>
      </c>
      <c r="O41" s="33"/>
      <c r="P41" s="33"/>
      <c r="Q41" s="36"/>
      <c r="R41" s="36"/>
      <c r="S41" s="33"/>
      <c r="T41" s="33"/>
      <c r="U41" s="36"/>
      <c r="V41" s="38"/>
      <c r="W41" s="47"/>
      <c r="X41" s="47"/>
      <c r="Y41" s="47"/>
      <c r="Z41" s="47"/>
      <c r="AA41" s="29"/>
    </row>
    <row r="42" spans="1:27" ht="17.399999999999999" x14ac:dyDescent="0.35">
      <c r="A42" s="19">
        <v>30</v>
      </c>
      <c r="B42" s="24"/>
      <c r="C42" s="24"/>
      <c r="D42" s="24"/>
      <c r="E42" s="25"/>
      <c r="F42" s="24"/>
      <c r="G42" s="24"/>
      <c r="H42" s="30"/>
      <c r="I42" s="24"/>
      <c r="J42" s="26" t="str">
        <f t="shared" si="0"/>
        <v/>
      </c>
      <c r="K42" s="24"/>
      <c r="L42" s="26" t="str">
        <f t="shared" si="1"/>
        <v/>
      </c>
      <c r="M42" s="24"/>
      <c r="N42" s="26" t="str">
        <f t="shared" si="2"/>
        <v/>
      </c>
      <c r="O42" s="33"/>
      <c r="P42" s="33"/>
      <c r="Q42" s="36"/>
      <c r="R42" s="36"/>
      <c r="S42" s="33"/>
      <c r="T42" s="33"/>
      <c r="U42" s="36"/>
      <c r="V42" s="38"/>
      <c r="W42" s="47"/>
      <c r="X42" s="47"/>
      <c r="Y42" s="47"/>
      <c r="Z42" s="47"/>
      <c r="AA42" s="29"/>
    </row>
    <row r="43" spans="1:27" ht="17.399999999999999" x14ac:dyDescent="0.35">
      <c r="A43" s="19">
        <v>31</v>
      </c>
      <c r="B43" s="24"/>
      <c r="C43" s="24"/>
      <c r="D43" s="24"/>
      <c r="E43" s="25"/>
      <c r="F43" s="24"/>
      <c r="G43" s="24"/>
      <c r="H43" s="30"/>
      <c r="I43" s="24"/>
      <c r="J43" s="26" t="str">
        <f t="shared" si="0"/>
        <v/>
      </c>
      <c r="K43" s="24"/>
      <c r="L43" s="26" t="str">
        <f t="shared" si="1"/>
        <v/>
      </c>
      <c r="M43" s="24"/>
      <c r="N43" s="26" t="str">
        <f t="shared" si="2"/>
        <v/>
      </c>
      <c r="O43" s="33"/>
      <c r="P43" s="33"/>
      <c r="Q43" s="36"/>
      <c r="R43" s="36"/>
      <c r="S43" s="33"/>
      <c r="T43" s="33"/>
      <c r="U43" s="36"/>
      <c r="V43" s="38"/>
      <c r="W43" s="47"/>
      <c r="X43" s="47"/>
      <c r="Y43" s="47"/>
      <c r="Z43" s="47"/>
      <c r="AA43" s="29"/>
    </row>
    <row r="44" spans="1:27" ht="17.399999999999999" x14ac:dyDescent="0.35">
      <c r="A44" s="19">
        <v>32</v>
      </c>
      <c r="B44" s="24"/>
      <c r="C44" s="24"/>
      <c r="D44" s="24"/>
      <c r="E44" s="25"/>
      <c r="F44" s="24"/>
      <c r="G44" s="24"/>
      <c r="H44" s="30"/>
      <c r="I44" s="24"/>
      <c r="J44" s="26" t="str">
        <f t="shared" si="0"/>
        <v/>
      </c>
      <c r="K44" s="24"/>
      <c r="L44" s="26" t="str">
        <f t="shared" si="1"/>
        <v/>
      </c>
      <c r="M44" s="24"/>
      <c r="N44" s="26" t="str">
        <f t="shared" si="2"/>
        <v/>
      </c>
      <c r="O44" s="33"/>
      <c r="P44" s="33"/>
      <c r="Q44" s="36"/>
      <c r="R44" s="36"/>
      <c r="S44" s="33"/>
      <c r="T44" s="33"/>
      <c r="U44" s="36"/>
      <c r="V44" s="38"/>
      <c r="W44" s="47"/>
      <c r="X44" s="47"/>
      <c r="Y44" s="47"/>
      <c r="Z44" s="47"/>
      <c r="AA44" s="29"/>
    </row>
    <row r="45" spans="1:27" ht="17.399999999999999" x14ac:dyDescent="0.35">
      <c r="A45" s="19">
        <v>33</v>
      </c>
      <c r="B45" s="24"/>
      <c r="C45" s="24"/>
      <c r="D45" s="24"/>
      <c r="E45" s="25"/>
      <c r="F45" s="24"/>
      <c r="G45" s="24"/>
      <c r="H45" s="30"/>
      <c r="I45" s="24"/>
      <c r="J45" s="26" t="str">
        <f t="shared" ref="J45:J76" si="3">IF(I45="","",_xlfn.XLOOKUP(I45, $Z$2:$Z$86, $AA$2:$AA$86, ""))</f>
        <v/>
      </c>
      <c r="K45" s="24"/>
      <c r="L45" s="26" t="str">
        <f t="shared" ref="L45:L76" si="4">IF(K45="","",_xlfn.XLOOKUP(K45, $Z$2:$Z$86, $AA$2:$AA$86, ""))</f>
        <v/>
      </c>
      <c r="M45" s="24"/>
      <c r="N45" s="26" t="str">
        <f t="shared" ref="N45:N76" si="5">IF(M45="","",_xlfn.XLOOKUP(M45, $Z$2:$Z$86, $AA$2:$AA$86, ""))</f>
        <v/>
      </c>
      <c r="O45" s="33"/>
      <c r="P45" s="33"/>
      <c r="Q45" s="36"/>
      <c r="R45" s="36"/>
      <c r="S45" s="33"/>
      <c r="T45" s="33"/>
      <c r="U45" s="36"/>
      <c r="V45" s="38"/>
      <c r="W45" s="47"/>
      <c r="X45" s="47"/>
      <c r="Y45" s="47"/>
      <c r="Z45" s="47"/>
      <c r="AA45" s="29"/>
    </row>
    <row r="46" spans="1:27" ht="17.399999999999999" x14ac:dyDescent="0.35">
      <c r="A46" s="19">
        <v>34</v>
      </c>
      <c r="B46" s="24"/>
      <c r="C46" s="24"/>
      <c r="D46" s="24"/>
      <c r="E46" s="25"/>
      <c r="F46" s="24"/>
      <c r="G46" s="24"/>
      <c r="H46" s="30"/>
      <c r="I46" s="24"/>
      <c r="J46" s="26" t="str">
        <f t="shared" si="3"/>
        <v/>
      </c>
      <c r="K46" s="24"/>
      <c r="L46" s="26" t="str">
        <f t="shared" si="4"/>
        <v/>
      </c>
      <c r="M46" s="24"/>
      <c r="N46" s="26" t="str">
        <f t="shared" si="5"/>
        <v/>
      </c>
      <c r="O46" s="33"/>
      <c r="P46" s="33"/>
      <c r="Q46" s="36"/>
      <c r="R46" s="36"/>
      <c r="S46" s="33"/>
      <c r="T46" s="33"/>
      <c r="U46" s="36"/>
      <c r="V46" s="38"/>
      <c r="W46" s="47"/>
      <c r="X46" s="47"/>
      <c r="Y46" s="47"/>
      <c r="Z46" s="47"/>
      <c r="AA46" s="29"/>
    </row>
    <row r="47" spans="1:27" ht="17.399999999999999" x14ac:dyDescent="0.35">
      <c r="A47" s="19">
        <v>35</v>
      </c>
      <c r="B47" s="24"/>
      <c r="C47" s="24"/>
      <c r="D47" s="24"/>
      <c r="E47" s="25"/>
      <c r="F47" s="24"/>
      <c r="G47" s="24"/>
      <c r="H47" s="30"/>
      <c r="I47" s="24"/>
      <c r="J47" s="26" t="str">
        <f t="shared" si="3"/>
        <v/>
      </c>
      <c r="K47" s="24"/>
      <c r="L47" s="26" t="str">
        <f t="shared" si="4"/>
        <v/>
      </c>
      <c r="M47" s="24"/>
      <c r="N47" s="26" t="str">
        <f t="shared" si="5"/>
        <v/>
      </c>
      <c r="O47" s="33"/>
      <c r="P47" s="33"/>
      <c r="Q47" s="36"/>
      <c r="R47" s="36"/>
      <c r="S47" s="33"/>
      <c r="T47" s="33"/>
      <c r="U47" s="36"/>
      <c r="V47" s="38"/>
      <c r="W47" s="47"/>
      <c r="X47" s="47"/>
      <c r="Y47" s="47"/>
      <c r="Z47" s="47"/>
      <c r="AA47" s="29"/>
    </row>
    <row r="48" spans="1:27" ht="17.399999999999999" x14ac:dyDescent="0.35">
      <c r="A48" s="19">
        <v>36</v>
      </c>
      <c r="B48" s="24"/>
      <c r="C48" s="24"/>
      <c r="D48" s="24"/>
      <c r="E48" s="25"/>
      <c r="F48" s="24"/>
      <c r="G48" s="24"/>
      <c r="H48" s="30"/>
      <c r="I48" s="24"/>
      <c r="J48" s="26" t="str">
        <f t="shared" si="3"/>
        <v/>
      </c>
      <c r="K48" s="24"/>
      <c r="L48" s="26" t="str">
        <f t="shared" si="4"/>
        <v/>
      </c>
      <c r="M48" s="24"/>
      <c r="N48" s="26" t="str">
        <f t="shared" si="5"/>
        <v/>
      </c>
      <c r="O48" s="33"/>
      <c r="P48" s="33"/>
      <c r="Q48" s="36"/>
      <c r="R48" s="36"/>
      <c r="S48" s="33"/>
      <c r="T48" s="33"/>
      <c r="U48" s="36"/>
      <c r="V48" s="38"/>
      <c r="W48" s="47"/>
      <c r="X48" s="47"/>
      <c r="Y48" s="47"/>
      <c r="Z48" s="47"/>
      <c r="AA48" s="29"/>
    </row>
    <row r="49" spans="1:27" ht="17.399999999999999" x14ac:dyDescent="0.35">
      <c r="A49" s="19">
        <v>37</v>
      </c>
      <c r="B49" s="24"/>
      <c r="C49" s="24"/>
      <c r="D49" s="24"/>
      <c r="E49" s="25"/>
      <c r="F49" s="24"/>
      <c r="G49" s="24"/>
      <c r="H49" s="30"/>
      <c r="I49" s="24"/>
      <c r="J49" s="26" t="str">
        <f t="shared" si="3"/>
        <v/>
      </c>
      <c r="K49" s="24"/>
      <c r="L49" s="26" t="str">
        <f t="shared" si="4"/>
        <v/>
      </c>
      <c r="M49" s="24"/>
      <c r="N49" s="26" t="str">
        <f t="shared" si="5"/>
        <v/>
      </c>
      <c r="O49" s="33"/>
      <c r="P49" s="33"/>
      <c r="Q49" s="36"/>
      <c r="R49" s="36"/>
      <c r="S49" s="33"/>
      <c r="T49" s="33"/>
      <c r="U49" s="36"/>
      <c r="V49" s="38"/>
      <c r="W49" s="47"/>
      <c r="X49" s="47"/>
      <c r="Y49" s="47"/>
      <c r="Z49" s="47"/>
      <c r="AA49" s="29"/>
    </row>
    <row r="50" spans="1:27" ht="17.399999999999999" x14ac:dyDescent="0.35">
      <c r="A50" s="19">
        <v>38</v>
      </c>
      <c r="B50" s="24"/>
      <c r="C50" s="24"/>
      <c r="D50" s="24"/>
      <c r="E50" s="25"/>
      <c r="F50" s="24"/>
      <c r="G50" s="24"/>
      <c r="H50" s="30"/>
      <c r="I50" s="24"/>
      <c r="J50" s="26" t="str">
        <f t="shared" si="3"/>
        <v/>
      </c>
      <c r="K50" s="24"/>
      <c r="L50" s="26" t="str">
        <f t="shared" si="4"/>
        <v/>
      </c>
      <c r="M50" s="24"/>
      <c r="N50" s="26" t="str">
        <f t="shared" si="5"/>
        <v/>
      </c>
      <c r="O50" s="33"/>
      <c r="P50" s="33"/>
      <c r="Q50" s="36"/>
      <c r="R50" s="36"/>
      <c r="S50" s="33"/>
      <c r="T50" s="33"/>
      <c r="U50" s="36"/>
      <c r="V50" s="38"/>
      <c r="W50" s="47"/>
      <c r="X50" s="47"/>
      <c r="Y50" s="47"/>
      <c r="Z50" s="47"/>
      <c r="AA50" s="29"/>
    </row>
    <row r="51" spans="1:27" ht="17.399999999999999" x14ac:dyDescent="0.35">
      <c r="A51" s="19">
        <v>39</v>
      </c>
      <c r="B51" s="24"/>
      <c r="C51" s="24"/>
      <c r="D51" s="24"/>
      <c r="E51" s="25"/>
      <c r="F51" s="24"/>
      <c r="G51" s="24"/>
      <c r="H51" s="30"/>
      <c r="I51" s="24"/>
      <c r="J51" s="26" t="str">
        <f t="shared" si="3"/>
        <v/>
      </c>
      <c r="K51" s="24"/>
      <c r="L51" s="26" t="str">
        <f t="shared" si="4"/>
        <v/>
      </c>
      <c r="M51" s="24"/>
      <c r="N51" s="26" t="str">
        <f t="shared" si="5"/>
        <v/>
      </c>
      <c r="O51" s="33"/>
      <c r="P51" s="33"/>
      <c r="Q51" s="36"/>
      <c r="R51" s="36"/>
      <c r="S51" s="33"/>
      <c r="T51" s="33"/>
      <c r="U51" s="36"/>
      <c r="V51" s="38"/>
      <c r="W51" s="47"/>
      <c r="X51" s="47"/>
      <c r="Y51" s="47"/>
      <c r="Z51" s="47"/>
      <c r="AA51" s="29"/>
    </row>
    <row r="52" spans="1:27" ht="17.399999999999999" x14ac:dyDescent="0.35">
      <c r="A52" s="19">
        <v>40</v>
      </c>
      <c r="B52" s="24"/>
      <c r="C52" s="24"/>
      <c r="D52" s="24"/>
      <c r="E52" s="25"/>
      <c r="F52" s="24"/>
      <c r="G52" s="24"/>
      <c r="H52" s="30"/>
      <c r="I52" s="24"/>
      <c r="J52" s="26" t="str">
        <f t="shared" si="3"/>
        <v/>
      </c>
      <c r="K52" s="24"/>
      <c r="L52" s="26" t="str">
        <f t="shared" si="4"/>
        <v/>
      </c>
      <c r="M52" s="24"/>
      <c r="N52" s="26" t="str">
        <f t="shared" si="5"/>
        <v/>
      </c>
      <c r="O52" s="33"/>
      <c r="P52" s="33"/>
      <c r="Q52" s="36"/>
      <c r="R52" s="36"/>
      <c r="S52" s="33"/>
      <c r="T52" s="33"/>
      <c r="U52" s="36"/>
      <c r="V52" s="38"/>
      <c r="W52" s="47"/>
      <c r="X52" s="47"/>
      <c r="Y52" s="47"/>
      <c r="Z52" s="47"/>
      <c r="AA52" s="29"/>
    </row>
    <row r="53" spans="1:27" ht="17.399999999999999" x14ac:dyDescent="0.35">
      <c r="A53" s="19">
        <v>41</v>
      </c>
      <c r="B53" s="24"/>
      <c r="C53" s="24"/>
      <c r="D53" s="24"/>
      <c r="E53" s="25"/>
      <c r="F53" s="24"/>
      <c r="G53" s="24"/>
      <c r="H53" s="30"/>
      <c r="I53" s="24"/>
      <c r="J53" s="26" t="str">
        <f t="shared" si="3"/>
        <v/>
      </c>
      <c r="K53" s="24"/>
      <c r="L53" s="26" t="str">
        <f t="shared" si="4"/>
        <v/>
      </c>
      <c r="M53" s="24"/>
      <c r="N53" s="26" t="str">
        <f t="shared" si="5"/>
        <v/>
      </c>
      <c r="O53" s="33"/>
      <c r="P53" s="33"/>
      <c r="Q53" s="36"/>
      <c r="R53" s="36"/>
      <c r="S53" s="33"/>
      <c r="T53" s="33"/>
      <c r="U53" s="36"/>
      <c r="V53" s="38"/>
      <c r="W53" s="47"/>
      <c r="X53" s="47"/>
      <c r="Y53" s="47"/>
      <c r="Z53" s="47"/>
      <c r="AA53" s="29"/>
    </row>
    <row r="54" spans="1:27" ht="17.399999999999999" x14ac:dyDescent="0.35">
      <c r="A54" s="19">
        <v>42</v>
      </c>
      <c r="B54" s="24"/>
      <c r="C54" s="24"/>
      <c r="D54" s="24"/>
      <c r="E54" s="25"/>
      <c r="F54" s="24"/>
      <c r="G54" s="24"/>
      <c r="H54" s="30"/>
      <c r="I54" s="24"/>
      <c r="J54" s="26" t="str">
        <f t="shared" si="3"/>
        <v/>
      </c>
      <c r="K54" s="24"/>
      <c r="L54" s="26" t="str">
        <f t="shared" si="4"/>
        <v/>
      </c>
      <c r="M54" s="24"/>
      <c r="N54" s="26" t="str">
        <f t="shared" si="5"/>
        <v/>
      </c>
      <c r="O54" s="33"/>
      <c r="P54" s="33"/>
      <c r="Q54" s="36"/>
      <c r="R54" s="36"/>
      <c r="S54" s="33"/>
      <c r="T54" s="33"/>
      <c r="U54" s="36"/>
      <c r="V54" s="38"/>
      <c r="W54" s="47"/>
      <c r="X54" s="47"/>
      <c r="Y54" s="47"/>
      <c r="Z54" s="47"/>
      <c r="AA54" s="29"/>
    </row>
    <row r="55" spans="1:27" ht="17.399999999999999" x14ac:dyDescent="0.35">
      <c r="A55" s="19">
        <v>43</v>
      </c>
      <c r="B55" s="24"/>
      <c r="C55" s="24"/>
      <c r="D55" s="24"/>
      <c r="E55" s="25"/>
      <c r="F55" s="24"/>
      <c r="G55" s="24"/>
      <c r="H55" s="30"/>
      <c r="I55" s="24"/>
      <c r="J55" s="26" t="str">
        <f t="shared" si="3"/>
        <v/>
      </c>
      <c r="K55" s="24"/>
      <c r="L55" s="26" t="str">
        <f t="shared" si="4"/>
        <v/>
      </c>
      <c r="M55" s="24"/>
      <c r="N55" s="26" t="str">
        <f t="shared" si="5"/>
        <v/>
      </c>
      <c r="O55" s="33"/>
      <c r="P55" s="33"/>
      <c r="Q55" s="36"/>
      <c r="R55" s="36"/>
      <c r="S55" s="33"/>
      <c r="T55" s="33"/>
      <c r="U55" s="36"/>
      <c r="V55" s="38"/>
      <c r="W55" s="47"/>
      <c r="X55" s="47"/>
      <c r="Y55" s="47"/>
      <c r="Z55" s="47"/>
      <c r="AA55" s="29"/>
    </row>
    <row r="56" spans="1:27" ht="17.399999999999999" x14ac:dyDescent="0.35">
      <c r="A56" s="19">
        <v>44</v>
      </c>
      <c r="B56" s="24"/>
      <c r="C56" s="24"/>
      <c r="D56" s="24"/>
      <c r="E56" s="25"/>
      <c r="F56" s="24"/>
      <c r="G56" s="24"/>
      <c r="H56" s="30"/>
      <c r="I56" s="24"/>
      <c r="J56" s="26" t="str">
        <f t="shared" si="3"/>
        <v/>
      </c>
      <c r="K56" s="24"/>
      <c r="L56" s="26" t="str">
        <f t="shared" si="4"/>
        <v/>
      </c>
      <c r="M56" s="24"/>
      <c r="N56" s="26" t="str">
        <f t="shared" si="5"/>
        <v/>
      </c>
      <c r="O56" s="33"/>
      <c r="P56" s="33"/>
      <c r="Q56" s="36"/>
      <c r="R56" s="36"/>
      <c r="S56" s="33"/>
      <c r="T56" s="33"/>
      <c r="U56" s="36"/>
      <c r="V56" s="38"/>
      <c r="W56" s="47"/>
      <c r="X56" s="47"/>
      <c r="Y56" s="47"/>
      <c r="Z56" s="47"/>
      <c r="AA56" s="29"/>
    </row>
    <row r="57" spans="1:27" ht="17.399999999999999" x14ac:dyDescent="0.35">
      <c r="A57" s="19">
        <v>45</v>
      </c>
      <c r="B57" s="24"/>
      <c r="C57" s="24"/>
      <c r="D57" s="24"/>
      <c r="E57" s="25"/>
      <c r="F57" s="24"/>
      <c r="G57" s="24"/>
      <c r="H57" s="30"/>
      <c r="I57" s="24"/>
      <c r="J57" s="26" t="str">
        <f t="shared" si="3"/>
        <v/>
      </c>
      <c r="K57" s="24"/>
      <c r="L57" s="26" t="str">
        <f t="shared" si="4"/>
        <v/>
      </c>
      <c r="M57" s="24"/>
      <c r="N57" s="26" t="str">
        <f t="shared" si="5"/>
        <v/>
      </c>
      <c r="O57" s="33"/>
      <c r="P57" s="33"/>
      <c r="Q57" s="36"/>
      <c r="R57" s="36"/>
      <c r="S57" s="33"/>
      <c r="T57" s="33"/>
      <c r="U57" s="36"/>
      <c r="V57" s="38"/>
      <c r="W57" s="47"/>
      <c r="X57" s="47"/>
      <c r="Y57" s="47"/>
      <c r="Z57" s="47"/>
      <c r="AA57" s="29"/>
    </row>
    <row r="58" spans="1:27" ht="17.399999999999999" x14ac:dyDescent="0.35">
      <c r="A58" s="19">
        <v>46</v>
      </c>
      <c r="B58" s="24"/>
      <c r="C58" s="24"/>
      <c r="D58" s="24"/>
      <c r="E58" s="25"/>
      <c r="F58" s="24"/>
      <c r="G58" s="24"/>
      <c r="H58" s="30"/>
      <c r="I58" s="24"/>
      <c r="J58" s="26" t="str">
        <f t="shared" si="3"/>
        <v/>
      </c>
      <c r="K58" s="24"/>
      <c r="L58" s="26" t="str">
        <f t="shared" si="4"/>
        <v/>
      </c>
      <c r="M58" s="24"/>
      <c r="N58" s="26" t="str">
        <f t="shared" si="5"/>
        <v/>
      </c>
      <c r="O58" s="33"/>
      <c r="P58" s="33"/>
      <c r="Q58" s="36"/>
      <c r="R58" s="36"/>
      <c r="S58" s="33"/>
      <c r="T58" s="33"/>
      <c r="U58" s="36"/>
      <c r="V58" s="38"/>
      <c r="W58" s="47"/>
      <c r="X58" s="47"/>
      <c r="Y58" s="47"/>
      <c r="Z58" s="47"/>
      <c r="AA58" s="29"/>
    </row>
    <row r="59" spans="1:27" ht="17.399999999999999" x14ac:dyDescent="0.35">
      <c r="A59" s="19">
        <v>47</v>
      </c>
      <c r="B59" s="24"/>
      <c r="C59" s="24"/>
      <c r="D59" s="24"/>
      <c r="E59" s="25"/>
      <c r="F59" s="24"/>
      <c r="G59" s="24"/>
      <c r="H59" s="30"/>
      <c r="I59" s="24"/>
      <c r="J59" s="26" t="str">
        <f t="shared" si="3"/>
        <v/>
      </c>
      <c r="K59" s="24"/>
      <c r="L59" s="26" t="str">
        <f t="shared" si="4"/>
        <v/>
      </c>
      <c r="M59" s="24"/>
      <c r="N59" s="26" t="str">
        <f t="shared" si="5"/>
        <v/>
      </c>
      <c r="O59" s="33"/>
      <c r="P59" s="33"/>
      <c r="Q59" s="36"/>
      <c r="R59" s="36"/>
      <c r="S59" s="33"/>
      <c r="T59" s="33"/>
      <c r="U59" s="36"/>
      <c r="V59" s="38"/>
      <c r="W59" s="47"/>
      <c r="X59" s="47"/>
      <c r="Y59" s="47"/>
      <c r="Z59" s="47"/>
      <c r="AA59" s="29"/>
    </row>
    <row r="60" spans="1:27" ht="17.399999999999999" x14ac:dyDescent="0.35">
      <c r="A60" s="19">
        <v>48</v>
      </c>
      <c r="B60" s="24"/>
      <c r="C60" s="24"/>
      <c r="D60" s="24"/>
      <c r="E60" s="25"/>
      <c r="F60" s="24"/>
      <c r="G60" s="24"/>
      <c r="H60" s="30"/>
      <c r="I60" s="24"/>
      <c r="J60" s="26" t="str">
        <f t="shared" si="3"/>
        <v/>
      </c>
      <c r="K60" s="24"/>
      <c r="L60" s="26" t="str">
        <f t="shared" si="4"/>
        <v/>
      </c>
      <c r="M60" s="24"/>
      <c r="N60" s="26" t="str">
        <f t="shared" si="5"/>
        <v/>
      </c>
      <c r="O60" s="33"/>
      <c r="P60" s="33"/>
      <c r="Q60" s="36"/>
      <c r="R60" s="36"/>
      <c r="S60" s="33"/>
      <c r="T60" s="33"/>
      <c r="U60" s="36"/>
      <c r="V60" s="38"/>
      <c r="W60" s="47"/>
      <c r="X60" s="47"/>
      <c r="Y60" s="47"/>
      <c r="Z60" s="47"/>
      <c r="AA60" s="29"/>
    </row>
    <row r="61" spans="1:27" ht="17.399999999999999" x14ac:dyDescent="0.35">
      <c r="A61" s="19">
        <v>49</v>
      </c>
      <c r="B61" s="24"/>
      <c r="C61" s="24"/>
      <c r="D61" s="24"/>
      <c r="E61" s="25"/>
      <c r="F61" s="24"/>
      <c r="G61" s="24"/>
      <c r="H61" s="30"/>
      <c r="I61" s="24"/>
      <c r="J61" s="26" t="str">
        <f t="shared" si="3"/>
        <v/>
      </c>
      <c r="K61" s="24"/>
      <c r="L61" s="26" t="str">
        <f t="shared" si="4"/>
        <v/>
      </c>
      <c r="M61" s="24"/>
      <c r="N61" s="26" t="str">
        <f t="shared" si="5"/>
        <v/>
      </c>
      <c r="O61" s="33"/>
      <c r="P61" s="33"/>
      <c r="Q61" s="36"/>
      <c r="R61" s="36"/>
      <c r="S61" s="33"/>
      <c r="T61" s="33"/>
      <c r="U61" s="36"/>
      <c r="V61" s="38"/>
      <c r="W61" s="47"/>
      <c r="X61" s="47"/>
      <c r="Y61" s="47"/>
      <c r="Z61" s="47"/>
      <c r="AA61" s="29"/>
    </row>
    <row r="62" spans="1:27" ht="17.399999999999999" x14ac:dyDescent="0.35">
      <c r="A62" s="19">
        <v>50</v>
      </c>
      <c r="B62" s="24"/>
      <c r="C62" s="24"/>
      <c r="D62" s="24"/>
      <c r="E62" s="25"/>
      <c r="F62" s="24"/>
      <c r="G62" s="24"/>
      <c r="H62" s="30"/>
      <c r="I62" s="24"/>
      <c r="J62" s="26" t="str">
        <f t="shared" si="3"/>
        <v/>
      </c>
      <c r="K62" s="24"/>
      <c r="L62" s="26" t="str">
        <f t="shared" si="4"/>
        <v/>
      </c>
      <c r="M62" s="24"/>
      <c r="N62" s="26" t="str">
        <f t="shared" si="5"/>
        <v/>
      </c>
      <c r="O62" s="33"/>
      <c r="P62" s="33"/>
      <c r="Q62" s="36"/>
      <c r="R62" s="36"/>
      <c r="S62" s="33"/>
      <c r="T62" s="33"/>
      <c r="U62" s="36"/>
      <c r="V62" s="38"/>
      <c r="W62" s="47"/>
      <c r="X62" s="47"/>
      <c r="Y62" s="47"/>
      <c r="Z62" s="47"/>
      <c r="AA62" s="29"/>
    </row>
    <row r="63" spans="1:27" ht="17.399999999999999" x14ac:dyDescent="0.35">
      <c r="A63" s="19">
        <v>51</v>
      </c>
      <c r="B63" s="24"/>
      <c r="C63" s="24"/>
      <c r="D63" s="24"/>
      <c r="E63" s="25"/>
      <c r="F63" s="24"/>
      <c r="G63" s="24"/>
      <c r="H63" s="30"/>
      <c r="I63" s="24"/>
      <c r="J63" s="26" t="str">
        <f t="shared" si="3"/>
        <v/>
      </c>
      <c r="K63" s="24"/>
      <c r="L63" s="26" t="str">
        <f t="shared" si="4"/>
        <v/>
      </c>
      <c r="M63" s="24"/>
      <c r="N63" s="26" t="str">
        <f t="shared" si="5"/>
        <v/>
      </c>
      <c r="O63" s="33"/>
      <c r="P63" s="33"/>
      <c r="Q63" s="36"/>
      <c r="R63" s="36"/>
      <c r="S63" s="33"/>
      <c r="T63" s="33"/>
      <c r="U63" s="36"/>
      <c r="V63" s="38"/>
      <c r="W63" s="47"/>
      <c r="X63" s="47"/>
      <c r="Y63" s="47"/>
      <c r="Z63" s="47"/>
      <c r="AA63" s="29"/>
    </row>
    <row r="64" spans="1:27" ht="17.399999999999999" x14ac:dyDescent="0.35">
      <c r="A64" s="19">
        <v>52</v>
      </c>
      <c r="B64" s="24"/>
      <c r="C64" s="24"/>
      <c r="D64" s="24"/>
      <c r="E64" s="25"/>
      <c r="F64" s="24"/>
      <c r="G64" s="24"/>
      <c r="H64" s="30"/>
      <c r="I64" s="24"/>
      <c r="J64" s="26" t="str">
        <f t="shared" si="3"/>
        <v/>
      </c>
      <c r="K64" s="24"/>
      <c r="L64" s="26" t="str">
        <f t="shared" si="4"/>
        <v/>
      </c>
      <c r="M64" s="24"/>
      <c r="N64" s="26" t="str">
        <f t="shared" si="5"/>
        <v/>
      </c>
      <c r="O64" s="33"/>
      <c r="P64" s="33"/>
      <c r="Q64" s="36"/>
      <c r="R64" s="36"/>
      <c r="S64" s="33"/>
      <c r="T64" s="33"/>
      <c r="U64" s="36"/>
      <c r="V64" s="38"/>
      <c r="W64" s="47"/>
      <c r="X64" s="47"/>
      <c r="Y64" s="47"/>
      <c r="Z64" s="47"/>
      <c r="AA64" s="29"/>
    </row>
    <row r="65" spans="1:27" ht="17.399999999999999" x14ac:dyDescent="0.35">
      <c r="A65" s="19">
        <v>53</v>
      </c>
      <c r="B65" s="24"/>
      <c r="C65" s="24"/>
      <c r="D65" s="24"/>
      <c r="E65" s="25"/>
      <c r="F65" s="24"/>
      <c r="G65" s="24"/>
      <c r="H65" s="30"/>
      <c r="I65" s="24"/>
      <c r="J65" s="26" t="str">
        <f t="shared" si="3"/>
        <v/>
      </c>
      <c r="K65" s="24"/>
      <c r="L65" s="26" t="str">
        <f t="shared" si="4"/>
        <v/>
      </c>
      <c r="M65" s="24"/>
      <c r="N65" s="26" t="str">
        <f t="shared" si="5"/>
        <v/>
      </c>
      <c r="O65" s="33"/>
      <c r="P65" s="33"/>
      <c r="Q65" s="36"/>
      <c r="R65" s="36"/>
      <c r="S65" s="33"/>
      <c r="T65" s="33"/>
      <c r="U65" s="36"/>
      <c r="V65" s="38"/>
      <c r="W65" s="47"/>
      <c r="X65" s="47"/>
      <c r="Y65" s="47"/>
      <c r="Z65" s="47"/>
      <c r="AA65" s="29"/>
    </row>
    <row r="66" spans="1:27" ht="17.399999999999999" x14ac:dyDescent="0.35">
      <c r="A66" s="19">
        <v>54</v>
      </c>
      <c r="B66" s="24"/>
      <c r="C66" s="24"/>
      <c r="D66" s="24"/>
      <c r="E66" s="25"/>
      <c r="F66" s="24"/>
      <c r="G66" s="24"/>
      <c r="H66" s="30"/>
      <c r="I66" s="24"/>
      <c r="J66" s="26" t="str">
        <f t="shared" si="3"/>
        <v/>
      </c>
      <c r="K66" s="24"/>
      <c r="L66" s="26" t="str">
        <f t="shared" si="4"/>
        <v/>
      </c>
      <c r="M66" s="24"/>
      <c r="N66" s="26" t="str">
        <f t="shared" si="5"/>
        <v/>
      </c>
      <c r="O66" s="33"/>
      <c r="P66" s="33"/>
      <c r="Q66" s="36"/>
      <c r="R66" s="36"/>
      <c r="S66" s="33"/>
      <c r="T66" s="33"/>
      <c r="U66" s="36"/>
      <c r="V66" s="38"/>
      <c r="W66" s="47"/>
      <c r="X66" s="47"/>
      <c r="Y66" s="47"/>
      <c r="Z66" s="47"/>
      <c r="AA66" s="29"/>
    </row>
    <row r="67" spans="1:27" ht="17.399999999999999" x14ac:dyDescent="0.35">
      <c r="A67" s="19">
        <v>55</v>
      </c>
      <c r="B67" s="24"/>
      <c r="C67" s="24"/>
      <c r="D67" s="24"/>
      <c r="E67" s="25"/>
      <c r="F67" s="24"/>
      <c r="G67" s="24"/>
      <c r="H67" s="30"/>
      <c r="I67" s="24"/>
      <c r="J67" s="26" t="str">
        <f t="shared" si="3"/>
        <v/>
      </c>
      <c r="K67" s="24"/>
      <c r="L67" s="26" t="str">
        <f t="shared" si="4"/>
        <v/>
      </c>
      <c r="M67" s="24"/>
      <c r="N67" s="26" t="str">
        <f t="shared" si="5"/>
        <v/>
      </c>
      <c r="O67" s="33"/>
      <c r="P67" s="33"/>
      <c r="Q67" s="36"/>
      <c r="R67" s="36"/>
      <c r="S67" s="33"/>
      <c r="T67" s="33"/>
      <c r="U67" s="36"/>
      <c r="V67" s="38"/>
      <c r="W67" s="47"/>
      <c r="X67" s="47"/>
      <c r="Y67" s="47"/>
      <c r="Z67" s="47"/>
      <c r="AA67" s="29"/>
    </row>
    <row r="68" spans="1:27" ht="17.399999999999999" x14ac:dyDescent="0.35">
      <c r="A68" s="19">
        <v>56</v>
      </c>
      <c r="B68" s="24"/>
      <c r="C68" s="24"/>
      <c r="D68" s="24"/>
      <c r="E68" s="25"/>
      <c r="F68" s="24"/>
      <c r="G68" s="24"/>
      <c r="H68" s="30"/>
      <c r="I68" s="24"/>
      <c r="J68" s="26" t="str">
        <f t="shared" si="3"/>
        <v/>
      </c>
      <c r="K68" s="24"/>
      <c r="L68" s="26" t="str">
        <f t="shared" si="4"/>
        <v/>
      </c>
      <c r="M68" s="24"/>
      <c r="N68" s="26" t="str">
        <f t="shared" si="5"/>
        <v/>
      </c>
      <c r="O68" s="33"/>
      <c r="P68" s="33"/>
      <c r="Q68" s="36"/>
      <c r="R68" s="36"/>
      <c r="S68" s="33"/>
      <c r="T68" s="33"/>
      <c r="U68" s="36"/>
      <c r="V68" s="38"/>
      <c r="W68" s="47"/>
      <c r="X68" s="47"/>
      <c r="Y68" s="47"/>
      <c r="Z68" s="47"/>
      <c r="AA68" s="29"/>
    </row>
    <row r="69" spans="1:27" ht="17.399999999999999" x14ac:dyDescent="0.35">
      <c r="A69" s="19">
        <v>57</v>
      </c>
      <c r="B69" s="24"/>
      <c r="C69" s="24"/>
      <c r="D69" s="24"/>
      <c r="E69" s="25"/>
      <c r="F69" s="24"/>
      <c r="G69" s="24"/>
      <c r="H69" s="30"/>
      <c r="I69" s="24"/>
      <c r="J69" s="26" t="str">
        <f t="shared" si="3"/>
        <v/>
      </c>
      <c r="K69" s="24"/>
      <c r="L69" s="26" t="str">
        <f t="shared" si="4"/>
        <v/>
      </c>
      <c r="M69" s="24"/>
      <c r="N69" s="26" t="str">
        <f t="shared" si="5"/>
        <v/>
      </c>
      <c r="O69" s="33"/>
      <c r="P69" s="33"/>
      <c r="Q69" s="36"/>
      <c r="R69" s="36"/>
      <c r="S69" s="33"/>
      <c r="T69" s="33"/>
      <c r="U69" s="36"/>
      <c r="V69" s="38"/>
      <c r="W69" s="47"/>
      <c r="X69" s="47"/>
      <c r="Y69" s="47"/>
      <c r="Z69" s="47"/>
      <c r="AA69" s="29"/>
    </row>
    <row r="70" spans="1:27" ht="17.399999999999999" x14ac:dyDescent="0.35">
      <c r="A70" s="19">
        <v>58</v>
      </c>
      <c r="B70" s="24"/>
      <c r="C70" s="24"/>
      <c r="D70" s="24"/>
      <c r="E70" s="25"/>
      <c r="F70" s="24"/>
      <c r="G70" s="24"/>
      <c r="H70" s="30"/>
      <c r="I70" s="24"/>
      <c r="J70" s="26" t="str">
        <f t="shared" si="3"/>
        <v/>
      </c>
      <c r="K70" s="24"/>
      <c r="L70" s="26" t="str">
        <f t="shared" si="4"/>
        <v/>
      </c>
      <c r="M70" s="24"/>
      <c r="N70" s="26" t="str">
        <f t="shared" si="5"/>
        <v/>
      </c>
      <c r="O70" s="33"/>
      <c r="P70" s="33"/>
      <c r="Q70" s="36"/>
      <c r="R70" s="36"/>
      <c r="S70" s="33"/>
      <c r="T70" s="33"/>
      <c r="U70" s="36"/>
      <c r="V70" s="38"/>
      <c r="W70" s="47"/>
      <c r="X70" s="47"/>
      <c r="Y70" s="47"/>
      <c r="Z70" s="47"/>
      <c r="AA70" s="29"/>
    </row>
    <row r="71" spans="1:27" ht="17.399999999999999" x14ac:dyDescent="0.35">
      <c r="A71" s="19">
        <v>59</v>
      </c>
      <c r="B71" s="24"/>
      <c r="C71" s="24"/>
      <c r="D71" s="24"/>
      <c r="E71" s="25"/>
      <c r="F71" s="24"/>
      <c r="G71" s="24"/>
      <c r="H71" s="30"/>
      <c r="I71" s="24"/>
      <c r="J71" s="26" t="str">
        <f t="shared" si="3"/>
        <v/>
      </c>
      <c r="K71" s="24"/>
      <c r="L71" s="26" t="str">
        <f t="shared" si="4"/>
        <v/>
      </c>
      <c r="M71" s="24"/>
      <c r="N71" s="26" t="str">
        <f t="shared" si="5"/>
        <v/>
      </c>
      <c r="O71" s="33"/>
      <c r="P71" s="33"/>
      <c r="Q71" s="36"/>
      <c r="R71" s="36"/>
      <c r="S71" s="33"/>
      <c r="T71" s="33"/>
      <c r="U71" s="36"/>
      <c r="V71" s="38"/>
      <c r="W71" s="47"/>
      <c r="X71" s="47"/>
      <c r="Y71" s="47"/>
      <c r="Z71" s="47"/>
      <c r="AA71" s="29"/>
    </row>
    <row r="72" spans="1:27" ht="17.399999999999999" x14ac:dyDescent="0.35">
      <c r="A72" s="19">
        <v>60</v>
      </c>
      <c r="B72" s="24"/>
      <c r="C72" s="24"/>
      <c r="D72" s="24"/>
      <c r="E72" s="25"/>
      <c r="F72" s="24"/>
      <c r="G72" s="24"/>
      <c r="H72" s="30"/>
      <c r="I72" s="24"/>
      <c r="J72" s="26" t="str">
        <f t="shared" si="3"/>
        <v/>
      </c>
      <c r="K72" s="24"/>
      <c r="L72" s="26" t="str">
        <f t="shared" si="4"/>
        <v/>
      </c>
      <c r="M72" s="24"/>
      <c r="N72" s="26" t="str">
        <f t="shared" si="5"/>
        <v/>
      </c>
      <c r="O72" s="33"/>
      <c r="P72" s="33"/>
      <c r="Q72" s="36"/>
      <c r="R72" s="36"/>
      <c r="S72" s="33"/>
      <c r="T72" s="33"/>
      <c r="U72" s="36"/>
      <c r="V72" s="38"/>
      <c r="W72" s="47"/>
      <c r="X72" s="47"/>
      <c r="Y72" s="47"/>
      <c r="Z72" s="47"/>
      <c r="AA72" s="29"/>
    </row>
    <row r="73" spans="1:27" ht="17.399999999999999" x14ac:dyDescent="0.35">
      <c r="A73" s="19">
        <v>61</v>
      </c>
      <c r="B73" s="24"/>
      <c r="C73" s="24"/>
      <c r="D73" s="24"/>
      <c r="E73" s="25"/>
      <c r="F73" s="24"/>
      <c r="G73" s="24"/>
      <c r="H73" s="30"/>
      <c r="I73" s="24"/>
      <c r="J73" s="26" t="str">
        <f t="shared" si="3"/>
        <v/>
      </c>
      <c r="K73" s="24"/>
      <c r="L73" s="26" t="str">
        <f t="shared" si="4"/>
        <v/>
      </c>
      <c r="M73" s="24"/>
      <c r="N73" s="26" t="str">
        <f t="shared" si="5"/>
        <v/>
      </c>
      <c r="O73" s="33"/>
      <c r="P73" s="33"/>
      <c r="Q73" s="36"/>
      <c r="R73" s="36"/>
      <c r="S73" s="33"/>
      <c r="T73" s="33"/>
      <c r="U73" s="36"/>
      <c r="V73" s="38"/>
      <c r="W73" s="47"/>
      <c r="X73" s="47"/>
      <c r="Y73" s="47"/>
      <c r="Z73" s="47"/>
      <c r="AA73" s="29"/>
    </row>
    <row r="74" spans="1:27" ht="17.399999999999999" x14ac:dyDescent="0.35">
      <c r="A74" s="19">
        <v>62</v>
      </c>
      <c r="B74" s="24"/>
      <c r="C74" s="24"/>
      <c r="D74" s="24"/>
      <c r="E74" s="25"/>
      <c r="F74" s="24"/>
      <c r="G74" s="24"/>
      <c r="H74" s="30"/>
      <c r="I74" s="24"/>
      <c r="J74" s="26" t="str">
        <f t="shared" si="3"/>
        <v/>
      </c>
      <c r="K74" s="24"/>
      <c r="L74" s="26" t="str">
        <f t="shared" si="4"/>
        <v/>
      </c>
      <c r="M74" s="24"/>
      <c r="N74" s="26" t="str">
        <f t="shared" si="5"/>
        <v/>
      </c>
      <c r="O74" s="33"/>
      <c r="P74" s="33"/>
      <c r="Q74" s="36"/>
      <c r="R74" s="36"/>
      <c r="S74" s="33"/>
      <c r="T74" s="33"/>
      <c r="U74" s="36"/>
      <c r="V74" s="38"/>
      <c r="W74" s="47"/>
      <c r="X74" s="47"/>
      <c r="Y74" s="47"/>
      <c r="Z74" s="47"/>
      <c r="AA74" s="29"/>
    </row>
    <row r="75" spans="1:27" ht="17.399999999999999" x14ac:dyDescent="0.35">
      <c r="A75" s="19">
        <v>63</v>
      </c>
      <c r="B75" s="24"/>
      <c r="C75" s="24"/>
      <c r="D75" s="24"/>
      <c r="E75" s="25"/>
      <c r="F75" s="24"/>
      <c r="G75" s="24"/>
      <c r="H75" s="30"/>
      <c r="I75" s="24"/>
      <c r="J75" s="26" t="str">
        <f t="shared" si="3"/>
        <v/>
      </c>
      <c r="K75" s="24"/>
      <c r="L75" s="26" t="str">
        <f t="shared" si="4"/>
        <v/>
      </c>
      <c r="M75" s="24"/>
      <c r="N75" s="26" t="str">
        <f t="shared" si="5"/>
        <v/>
      </c>
      <c r="O75" s="33"/>
      <c r="P75" s="33"/>
      <c r="Q75" s="36"/>
      <c r="R75" s="36"/>
      <c r="S75" s="33"/>
      <c r="T75" s="33"/>
      <c r="U75" s="36"/>
      <c r="V75" s="38"/>
      <c r="W75" s="47"/>
      <c r="X75" s="47"/>
      <c r="Y75" s="47"/>
      <c r="Z75" s="47"/>
      <c r="AA75" s="29"/>
    </row>
    <row r="76" spans="1:27" ht="17.399999999999999" x14ac:dyDescent="0.35">
      <c r="A76" s="19">
        <v>64</v>
      </c>
      <c r="B76" s="24"/>
      <c r="C76" s="24"/>
      <c r="D76" s="24"/>
      <c r="E76" s="25"/>
      <c r="F76" s="24"/>
      <c r="G76" s="24"/>
      <c r="H76" s="30"/>
      <c r="I76" s="24"/>
      <c r="J76" s="26" t="str">
        <f t="shared" si="3"/>
        <v/>
      </c>
      <c r="K76" s="24"/>
      <c r="L76" s="26" t="str">
        <f t="shared" si="4"/>
        <v/>
      </c>
      <c r="M76" s="24"/>
      <c r="N76" s="26" t="str">
        <f t="shared" si="5"/>
        <v/>
      </c>
      <c r="O76" s="33"/>
      <c r="P76" s="33"/>
      <c r="Q76" s="36"/>
      <c r="R76" s="36"/>
      <c r="S76" s="33"/>
      <c r="T76" s="33"/>
      <c r="U76" s="36"/>
      <c r="V76" s="38"/>
      <c r="W76" s="47"/>
      <c r="X76" s="47"/>
      <c r="Y76" s="47"/>
      <c r="Z76" s="47"/>
      <c r="AA76" s="29"/>
    </row>
    <row r="77" spans="1:27" ht="17.399999999999999" x14ac:dyDescent="0.35">
      <c r="A77" s="19">
        <v>65</v>
      </c>
      <c r="B77" s="24"/>
      <c r="C77" s="24"/>
      <c r="D77" s="24"/>
      <c r="E77" s="25"/>
      <c r="F77" s="24"/>
      <c r="G77" s="24"/>
      <c r="H77" s="30"/>
      <c r="I77" s="24"/>
      <c r="J77" s="26" t="str">
        <f t="shared" ref="J77:J108" si="6">IF(I77="","",_xlfn.XLOOKUP(I77, $Z$2:$Z$86, $AA$2:$AA$86, ""))</f>
        <v/>
      </c>
      <c r="K77" s="24"/>
      <c r="L77" s="26" t="str">
        <f t="shared" ref="L77:L108" si="7">IF(K77="","",_xlfn.XLOOKUP(K77, $Z$2:$Z$86, $AA$2:$AA$86, ""))</f>
        <v/>
      </c>
      <c r="M77" s="24"/>
      <c r="N77" s="26" t="str">
        <f t="shared" ref="N77:N108" si="8">IF(M77="","",_xlfn.XLOOKUP(M77, $Z$2:$Z$86, $AA$2:$AA$86, ""))</f>
        <v/>
      </c>
      <c r="O77" s="33"/>
      <c r="P77" s="33"/>
      <c r="Q77" s="36"/>
      <c r="R77" s="36"/>
      <c r="S77" s="33"/>
      <c r="T77" s="33"/>
      <c r="U77" s="36"/>
      <c r="V77" s="38"/>
      <c r="W77" s="47"/>
      <c r="X77" s="47"/>
      <c r="Y77" s="47"/>
      <c r="Z77" s="47"/>
      <c r="AA77" s="29"/>
    </row>
    <row r="78" spans="1:27" ht="17.399999999999999" x14ac:dyDescent="0.35">
      <c r="A78" s="19">
        <v>66</v>
      </c>
      <c r="B78" s="24"/>
      <c r="C78" s="24"/>
      <c r="D78" s="24"/>
      <c r="E78" s="25"/>
      <c r="F78" s="24"/>
      <c r="G78" s="24"/>
      <c r="H78" s="30"/>
      <c r="I78" s="24"/>
      <c r="J78" s="26" t="str">
        <f t="shared" si="6"/>
        <v/>
      </c>
      <c r="K78" s="24"/>
      <c r="L78" s="26" t="str">
        <f t="shared" si="7"/>
        <v/>
      </c>
      <c r="M78" s="24"/>
      <c r="N78" s="26" t="str">
        <f t="shared" si="8"/>
        <v/>
      </c>
      <c r="O78" s="33"/>
      <c r="P78" s="33"/>
      <c r="Q78" s="36"/>
      <c r="R78" s="36"/>
      <c r="S78" s="33"/>
      <c r="T78" s="33"/>
      <c r="U78" s="36"/>
      <c r="V78" s="38"/>
      <c r="W78" s="47"/>
      <c r="X78" s="47"/>
      <c r="Y78" s="47"/>
      <c r="Z78" s="47"/>
      <c r="AA78" s="29"/>
    </row>
    <row r="79" spans="1:27" ht="17.399999999999999" x14ac:dyDescent="0.35">
      <c r="A79" s="19">
        <v>67</v>
      </c>
      <c r="B79" s="24"/>
      <c r="C79" s="24"/>
      <c r="D79" s="24"/>
      <c r="E79" s="25"/>
      <c r="F79" s="24"/>
      <c r="G79" s="24"/>
      <c r="H79" s="30"/>
      <c r="I79" s="24"/>
      <c r="J79" s="26" t="str">
        <f t="shared" si="6"/>
        <v/>
      </c>
      <c r="K79" s="24"/>
      <c r="L79" s="26" t="str">
        <f t="shared" si="7"/>
        <v/>
      </c>
      <c r="M79" s="24"/>
      <c r="N79" s="26" t="str">
        <f t="shared" si="8"/>
        <v/>
      </c>
      <c r="O79" s="33"/>
      <c r="P79" s="33"/>
      <c r="Q79" s="36"/>
      <c r="R79" s="36"/>
      <c r="S79" s="33"/>
      <c r="T79" s="33"/>
      <c r="U79" s="36"/>
      <c r="V79" s="38"/>
      <c r="W79" s="47"/>
      <c r="X79" s="47"/>
      <c r="Y79" s="47"/>
      <c r="Z79" s="47"/>
      <c r="AA79" s="29"/>
    </row>
    <row r="80" spans="1:27" ht="17.399999999999999" x14ac:dyDescent="0.35">
      <c r="A80" s="19">
        <v>68</v>
      </c>
      <c r="B80" s="24"/>
      <c r="C80" s="24"/>
      <c r="D80" s="24"/>
      <c r="E80" s="25"/>
      <c r="F80" s="24"/>
      <c r="G80" s="24"/>
      <c r="H80" s="30"/>
      <c r="I80" s="24"/>
      <c r="J80" s="26" t="str">
        <f t="shared" si="6"/>
        <v/>
      </c>
      <c r="K80" s="24"/>
      <c r="L80" s="26" t="str">
        <f t="shared" si="7"/>
        <v/>
      </c>
      <c r="M80" s="24"/>
      <c r="N80" s="26" t="str">
        <f t="shared" si="8"/>
        <v/>
      </c>
      <c r="O80" s="33"/>
      <c r="P80" s="33"/>
      <c r="Q80" s="36"/>
      <c r="R80" s="36"/>
      <c r="S80" s="33"/>
      <c r="T80" s="33"/>
      <c r="U80" s="36"/>
      <c r="V80" s="38"/>
      <c r="W80" s="47"/>
      <c r="X80" s="47"/>
      <c r="Y80" s="47"/>
      <c r="Z80" s="47"/>
      <c r="AA80" s="29"/>
    </row>
    <row r="81" spans="1:27" ht="17.399999999999999" x14ac:dyDescent="0.35">
      <c r="A81" s="19">
        <v>69</v>
      </c>
      <c r="B81" s="24"/>
      <c r="C81" s="24"/>
      <c r="D81" s="24"/>
      <c r="E81" s="25"/>
      <c r="F81" s="24"/>
      <c r="G81" s="24"/>
      <c r="H81" s="30"/>
      <c r="I81" s="24"/>
      <c r="J81" s="26" t="str">
        <f t="shared" si="6"/>
        <v/>
      </c>
      <c r="K81" s="24"/>
      <c r="L81" s="26" t="str">
        <f t="shared" si="7"/>
        <v/>
      </c>
      <c r="M81" s="24"/>
      <c r="N81" s="26" t="str">
        <f t="shared" si="8"/>
        <v/>
      </c>
      <c r="O81" s="33"/>
      <c r="P81" s="33"/>
      <c r="Q81" s="36"/>
      <c r="R81" s="36"/>
      <c r="S81" s="33"/>
      <c r="T81" s="33"/>
      <c r="U81" s="36"/>
      <c r="V81" s="38"/>
      <c r="W81" s="47"/>
      <c r="X81" s="47"/>
      <c r="Y81" s="47"/>
      <c r="Z81" s="47"/>
      <c r="AA81" s="29"/>
    </row>
    <row r="82" spans="1:27" ht="17.399999999999999" x14ac:dyDescent="0.35">
      <c r="A82" s="19">
        <v>70</v>
      </c>
      <c r="B82" s="24"/>
      <c r="C82" s="24"/>
      <c r="D82" s="24"/>
      <c r="E82" s="25"/>
      <c r="F82" s="24"/>
      <c r="G82" s="24"/>
      <c r="H82" s="30"/>
      <c r="I82" s="24"/>
      <c r="J82" s="26" t="str">
        <f t="shared" si="6"/>
        <v/>
      </c>
      <c r="K82" s="24"/>
      <c r="L82" s="26" t="str">
        <f t="shared" si="7"/>
        <v/>
      </c>
      <c r="M82" s="24"/>
      <c r="N82" s="26" t="str">
        <f t="shared" si="8"/>
        <v/>
      </c>
      <c r="O82" s="33"/>
      <c r="P82" s="33"/>
      <c r="Q82" s="36"/>
      <c r="R82" s="36"/>
      <c r="S82" s="33"/>
      <c r="T82" s="33"/>
      <c r="U82" s="36"/>
      <c r="V82" s="38"/>
      <c r="W82" s="47"/>
      <c r="X82" s="47"/>
      <c r="Y82" s="47"/>
      <c r="Z82" s="47"/>
      <c r="AA82" s="29"/>
    </row>
    <row r="83" spans="1:27" ht="17.399999999999999" x14ac:dyDescent="0.35">
      <c r="A83" s="19">
        <v>71</v>
      </c>
      <c r="B83" s="24"/>
      <c r="C83" s="24"/>
      <c r="D83" s="24"/>
      <c r="E83" s="25"/>
      <c r="F83" s="24"/>
      <c r="G83" s="24"/>
      <c r="H83" s="30"/>
      <c r="I83" s="24"/>
      <c r="J83" s="26" t="str">
        <f t="shared" si="6"/>
        <v/>
      </c>
      <c r="K83" s="24"/>
      <c r="L83" s="26" t="str">
        <f t="shared" si="7"/>
        <v/>
      </c>
      <c r="M83" s="24"/>
      <c r="N83" s="26" t="str">
        <f t="shared" si="8"/>
        <v/>
      </c>
      <c r="O83" s="33"/>
      <c r="P83" s="33"/>
      <c r="Q83" s="36"/>
      <c r="R83" s="36"/>
      <c r="S83" s="33"/>
      <c r="T83" s="33"/>
      <c r="U83" s="36"/>
      <c r="V83" s="38"/>
      <c r="W83" s="47"/>
      <c r="X83" s="47"/>
      <c r="Y83" s="47"/>
      <c r="Z83" s="47"/>
      <c r="AA83" s="29"/>
    </row>
    <row r="84" spans="1:27" ht="17.399999999999999" x14ac:dyDescent="0.35">
      <c r="A84" s="19">
        <v>72</v>
      </c>
      <c r="B84" s="24"/>
      <c r="C84" s="24"/>
      <c r="D84" s="24"/>
      <c r="E84" s="25"/>
      <c r="F84" s="24"/>
      <c r="G84" s="24"/>
      <c r="H84" s="30"/>
      <c r="I84" s="24"/>
      <c r="J84" s="26" t="str">
        <f t="shared" si="6"/>
        <v/>
      </c>
      <c r="K84" s="24"/>
      <c r="L84" s="26" t="str">
        <f t="shared" si="7"/>
        <v/>
      </c>
      <c r="M84" s="24"/>
      <c r="N84" s="26" t="str">
        <f t="shared" si="8"/>
        <v/>
      </c>
      <c r="O84" s="33"/>
      <c r="P84" s="33"/>
      <c r="Q84" s="36"/>
      <c r="R84" s="36"/>
      <c r="S84" s="33"/>
      <c r="T84" s="33"/>
      <c r="U84" s="36"/>
      <c r="V84" s="38"/>
      <c r="W84" s="47"/>
      <c r="X84" s="47"/>
      <c r="Y84" s="47"/>
      <c r="Z84" s="47"/>
      <c r="AA84" s="29"/>
    </row>
    <row r="85" spans="1:27" ht="17.399999999999999" x14ac:dyDescent="0.35">
      <c r="A85" s="19">
        <v>73</v>
      </c>
      <c r="B85" s="24"/>
      <c r="C85" s="24"/>
      <c r="D85" s="24"/>
      <c r="E85" s="25"/>
      <c r="F85" s="24"/>
      <c r="G85" s="24"/>
      <c r="H85" s="30"/>
      <c r="I85" s="24"/>
      <c r="J85" s="26" t="str">
        <f t="shared" si="6"/>
        <v/>
      </c>
      <c r="K85" s="24"/>
      <c r="L85" s="26" t="str">
        <f t="shared" si="7"/>
        <v/>
      </c>
      <c r="M85" s="24"/>
      <c r="N85" s="26" t="str">
        <f t="shared" si="8"/>
        <v/>
      </c>
      <c r="O85" s="33"/>
      <c r="P85" s="33"/>
      <c r="Q85" s="36"/>
      <c r="R85" s="36"/>
      <c r="S85" s="33"/>
      <c r="T85" s="33"/>
      <c r="U85" s="36"/>
      <c r="V85" s="38"/>
      <c r="W85" s="47"/>
      <c r="X85" s="47"/>
      <c r="Y85" s="47"/>
      <c r="Z85" s="47"/>
      <c r="AA85" s="29"/>
    </row>
    <row r="86" spans="1:27" ht="17.399999999999999" x14ac:dyDescent="0.35">
      <c r="A86" s="19">
        <v>74</v>
      </c>
      <c r="B86" s="24"/>
      <c r="C86" s="24"/>
      <c r="D86" s="24"/>
      <c r="E86" s="25"/>
      <c r="F86" s="24"/>
      <c r="G86" s="24"/>
      <c r="H86" s="30"/>
      <c r="I86" s="24"/>
      <c r="J86" s="26" t="str">
        <f t="shared" si="6"/>
        <v/>
      </c>
      <c r="K86" s="24"/>
      <c r="L86" s="26" t="str">
        <f t="shared" si="7"/>
        <v/>
      </c>
      <c r="M86" s="24"/>
      <c r="N86" s="26" t="str">
        <f t="shared" si="8"/>
        <v/>
      </c>
      <c r="O86" s="33"/>
      <c r="P86" s="33"/>
      <c r="Q86" s="36"/>
      <c r="R86" s="36"/>
      <c r="S86" s="33"/>
      <c r="T86" s="33"/>
      <c r="U86" s="36"/>
      <c r="V86" s="38"/>
      <c r="W86" s="47"/>
      <c r="X86" s="47"/>
      <c r="Y86" s="47"/>
      <c r="Z86" s="47"/>
      <c r="AA86" s="29"/>
    </row>
    <row r="87" spans="1:27" ht="17.399999999999999" x14ac:dyDescent="0.35">
      <c r="A87" s="19">
        <v>75</v>
      </c>
      <c r="B87" s="24"/>
      <c r="C87" s="24"/>
      <c r="D87" s="24"/>
      <c r="E87" s="25"/>
      <c r="F87" s="24"/>
      <c r="G87" s="24"/>
      <c r="H87" s="30"/>
      <c r="I87" s="24"/>
      <c r="J87" s="26" t="str">
        <f t="shared" si="6"/>
        <v/>
      </c>
      <c r="K87" s="24"/>
      <c r="L87" s="26" t="str">
        <f t="shared" si="7"/>
        <v/>
      </c>
      <c r="M87" s="24"/>
      <c r="N87" s="26" t="str">
        <f t="shared" si="8"/>
        <v/>
      </c>
      <c r="O87" s="33"/>
      <c r="P87" s="33"/>
      <c r="Q87" s="36"/>
      <c r="R87" s="36"/>
      <c r="S87" s="33"/>
      <c r="T87" s="33"/>
      <c r="U87" s="36"/>
      <c r="V87" s="38"/>
      <c r="W87" s="47"/>
      <c r="X87" s="47"/>
      <c r="Y87" s="47"/>
      <c r="Z87" s="47"/>
      <c r="AA87" s="29"/>
    </row>
    <row r="88" spans="1:27" ht="17.399999999999999" x14ac:dyDescent="0.35">
      <c r="A88" s="19">
        <v>76</v>
      </c>
      <c r="B88" s="24"/>
      <c r="C88" s="24"/>
      <c r="D88" s="24"/>
      <c r="E88" s="25"/>
      <c r="F88" s="24"/>
      <c r="G88" s="24"/>
      <c r="H88" s="30"/>
      <c r="I88" s="24"/>
      <c r="J88" s="26" t="str">
        <f t="shared" si="6"/>
        <v/>
      </c>
      <c r="K88" s="24"/>
      <c r="L88" s="26" t="str">
        <f t="shared" si="7"/>
        <v/>
      </c>
      <c r="M88" s="24"/>
      <c r="N88" s="26" t="str">
        <f t="shared" si="8"/>
        <v/>
      </c>
      <c r="O88" s="33"/>
      <c r="P88" s="33"/>
      <c r="Q88" s="36"/>
      <c r="R88" s="36"/>
      <c r="S88" s="33"/>
      <c r="T88" s="33"/>
      <c r="U88" s="36"/>
      <c r="V88" s="38"/>
      <c r="W88" s="47"/>
      <c r="X88" s="47"/>
      <c r="Y88" s="47"/>
      <c r="Z88" s="47"/>
      <c r="AA88" s="29"/>
    </row>
    <row r="89" spans="1:27" ht="17.399999999999999" x14ac:dyDescent="0.35">
      <c r="A89" s="19">
        <v>77</v>
      </c>
      <c r="B89" s="24"/>
      <c r="C89" s="24"/>
      <c r="D89" s="24"/>
      <c r="E89" s="25"/>
      <c r="F89" s="24"/>
      <c r="G89" s="24"/>
      <c r="H89" s="30"/>
      <c r="I89" s="24"/>
      <c r="J89" s="26" t="str">
        <f t="shared" si="6"/>
        <v/>
      </c>
      <c r="K89" s="24"/>
      <c r="L89" s="26" t="str">
        <f t="shared" si="7"/>
        <v/>
      </c>
      <c r="M89" s="24"/>
      <c r="N89" s="26" t="str">
        <f t="shared" si="8"/>
        <v/>
      </c>
      <c r="O89" s="33"/>
      <c r="P89" s="33"/>
      <c r="Q89" s="36"/>
      <c r="R89" s="36"/>
      <c r="S89" s="33"/>
      <c r="T89" s="33"/>
      <c r="U89" s="36"/>
      <c r="V89" s="38"/>
      <c r="W89" s="47"/>
      <c r="X89" s="47"/>
      <c r="Y89" s="47"/>
      <c r="Z89" s="47"/>
      <c r="AA89" s="29"/>
    </row>
    <row r="90" spans="1:27" ht="17.399999999999999" x14ac:dyDescent="0.35">
      <c r="A90" s="19">
        <v>78</v>
      </c>
      <c r="B90" s="24"/>
      <c r="C90" s="24"/>
      <c r="D90" s="24"/>
      <c r="E90" s="25"/>
      <c r="F90" s="24"/>
      <c r="G90" s="24"/>
      <c r="H90" s="30"/>
      <c r="I90" s="24"/>
      <c r="J90" s="26" t="str">
        <f t="shared" si="6"/>
        <v/>
      </c>
      <c r="K90" s="24"/>
      <c r="L90" s="26" t="str">
        <f t="shared" si="7"/>
        <v/>
      </c>
      <c r="M90" s="24"/>
      <c r="N90" s="26" t="str">
        <f t="shared" si="8"/>
        <v/>
      </c>
      <c r="O90" s="33"/>
      <c r="P90" s="33"/>
      <c r="Q90" s="36"/>
      <c r="R90" s="36"/>
      <c r="S90" s="33"/>
      <c r="T90" s="33"/>
      <c r="U90" s="36"/>
      <c r="V90" s="38"/>
      <c r="W90" s="47"/>
      <c r="X90" s="47"/>
      <c r="Y90" s="47"/>
      <c r="Z90" s="47"/>
      <c r="AA90" s="29"/>
    </row>
    <row r="91" spans="1:27" ht="17.399999999999999" x14ac:dyDescent="0.35">
      <c r="A91" s="19">
        <v>79</v>
      </c>
      <c r="B91" s="24"/>
      <c r="C91" s="24"/>
      <c r="D91" s="24"/>
      <c r="E91" s="25"/>
      <c r="F91" s="24"/>
      <c r="G91" s="24"/>
      <c r="H91" s="30"/>
      <c r="I91" s="24"/>
      <c r="J91" s="26" t="str">
        <f t="shared" si="6"/>
        <v/>
      </c>
      <c r="K91" s="24"/>
      <c r="L91" s="26" t="str">
        <f t="shared" si="7"/>
        <v/>
      </c>
      <c r="M91" s="24"/>
      <c r="N91" s="26" t="str">
        <f t="shared" si="8"/>
        <v/>
      </c>
      <c r="O91" s="33"/>
      <c r="P91" s="33"/>
      <c r="Q91" s="36"/>
      <c r="R91" s="36"/>
      <c r="S91" s="33"/>
      <c r="T91" s="33"/>
      <c r="U91" s="36"/>
      <c r="V91" s="38"/>
      <c r="W91" s="47"/>
      <c r="X91" s="47"/>
      <c r="Y91" s="47"/>
      <c r="Z91" s="47"/>
      <c r="AA91" s="29"/>
    </row>
    <row r="92" spans="1:27" ht="17.399999999999999" x14ac:dyDescent="0.35">
      <c r="A92" s="19">
        <v>80</v>
      </c>
      <c r="B92" s="24"/>
      <c r="C92" s="24"/>
      <c r="D92" s="24"/>
      <c r="E92" s="25"/>
      <c r="F92" s="24"/>
      <c r="G92" s="24"/>
      <c r="H92" s="30"/>
      <c r="I92" s="24"/>
      <c r="J92" s="26" t="str">
        <f t="shared" si="6"/>
        <v/>
      </c>
      <c r="K92" s="24"/>
      <c r="L92" s="26" t="str">
        <f t="shared" si="7"/>
        <v/>
      </c>
      <c r="M92" s="24"/>
      <c r="N92" s="26" t="str">
        <f t="shared" si="8"/>
        <v/>
      </c>
      <c r="O92" s="33"/>
      <c r="P92" s="33"/>
      <c r="Q92" s="36"/>
      <c r="R92" s="36"/>
      <c r="S92" s="33"/>
      <c r="T92" s="33"/>
      <c r="U92" s="36"/>
      <c r="V92" s="38"/>
      <c r="W92" s="47"/>
      <c r="X92" s="47"/>
      <c r="Y92" s="47"/>
      <c r="Z92" s="47"/>
      <c r="AA92" s="29"/>
    </row>
    <row r="93" spans="1:27" ht="17.399999999999999" x14ac:dyDescent="0.35">
      <c r="A93" s="19">
        <v>81</v>
      </c>
      <c r="B93" s="24"/>
      <c r="C93" s="24"/>
      <c r="D93" s="24"/>
      <c r="E93" s="25"/>
      <c r="F93" s="24"/>
      <c r="G93" s="24"/>
      <c r="H93" s="30"/>
      <c r="I93" s="24"/>
      <c r="J93" s="26" t="str">
        <f t="shared" si="6"/>
        <v/>
      </c>
      <c r="K93" s="24"/>
      <c r="L93" s="26" t="str">
        <f t="shared" si="7"/>
        <v/>
      </c>
      <c r="M93" s="24"/>
      <c r="N93" s="26" t="str">
        <f t="shared" si="8"/>
        <v/>
      </c>
      <c r="O93" s="33"/>
      <c r="P93" s="33"/>
      <c r="Q93" s="36"/>
      <c r="R93" s="36"/>
      <c r="S93" s="33"/>
      <c r="T93" s="33"/>
      <c r="U93" s="36"/>
      <c r="V93" s="38"/>
      <c r="W93" s="47"/>
      <c r="X93" s="47"/>
      <c r="Y93" s="47"/>
      <c r="Z93" s="47"/>
      <c r="AA93" s="29"/>
    </row>
    <row r="94" spans="1:27" ht="17.399999999999999" x14ac:dyDescent="0.35">
      <c r="A94" s="19">
        <v>82</v>
      </c>
      <c r="B94" s="24"/>
      <c r="C94" s="24"/>
      <c r="D94" s="24"/>
      <c r="E94" s="25"/>
      <c r="F94" s="24"/>
      <c r="G94" s="24"/>
      <c r="H94" s="30"/>
      <c r="I94" s="24"/>
      <c r="J94" s="26" t="str">
        <f t="shared" si="6"/>
        <v/>
      </c>
      <c r="K94" s="24"/>
      <c r="L94" s="26" t="str">
        <f t="shared" si="7"/>
        <v/>
      </c>
      <c r="M94" s="24"/>
      <c r="N94" s="26" t="str">
        <f t="shared" si="8"/>
        <v/>
      </c>
      <c r="O94" s="33"/>
      <c r="P94" s="33"/>
      <c r="Q94" s="36"/>
      <c r="R94" s="36"/>
      <c r="S94" s="33"/>
      <c r="T94" s="33"/>
      <c r="U94" s="36"/>
      <c r="V94" s="38"/>
      <c r="W94" s="47"/>
      <c r="X94" s="47"/>
      <c r="Y94" s="47"/>
      <c r="Z94" s="47"/>
      <c r="AA94" s="29"/>
    </row>
    <row r="95" spans="1:27" ht="17.399999999999999" x14ac:dyDescent="0.35">
      <c r="A95" s="19">
        <v>83</v>
      </c>
      <c r="B95" s="24"/>
      <c r="C95" s="24"/>
      <c r="D95" s="24"/>
      <c r="E95" s="25"/>
      <c r="F95" s="24"/>
      <c r="G95" s="24"/>
      <c r="H95" s="30"/>
      <c r="I95" s="24"/>
      <c r="J95" s="26" t="str">
        <f t="shared" si="6"/>
        <v/>
      </c>
      <c r="K95" s="24"/>
      <c r="L95" s="26" t="str">
        <f t="shared" si="7"/>
        <v/>
      </c>
      <c r="M95" s="24"/>
      <c r="N95" s="26" t="str">
        <f t="shared" si="8"/>
        <v/>
      </c>
      <c r="O95" s="33"/>
      <c r="P95" s="33"/>
      <c r="Q95" s="36"/>
      <c r="R95" s="36"/>
      <c r="S95" s="33"/>
      <c r="T95" s="33"/>
      <c r="U95" s="36"/>
      <c r="V95" s="38"/>
      <c r="W95" s="47"/>
      <c r="X95" s="47"/>
      <c r="Y95" s="47"/>
      <c r="Z95" s="47"/>
      <c r="AA95" s="29"/>
    </row>
    <row r="96" spans="1:27" ht="17.399999999999999" x14ac:dyDescent="0.35">
      <c r="A96" s="19">
        <v>84</v>
      </c>
      <c r="B96" s="24"/>
      <c r="C96" s="24"/>
      <c r="D96" s="24"/>
      <c r="E96" s="25"/>
      <c r="F96" s="24"/>
      <c r="G96" s="24"/>
      <c r="H96" s="30"/>
      <c r="I96" s="24"/>
      <c r="J96" s="26" t="str">
        <f t="shared" si="6"/>
        <v/>
      </c>
      <c r="K96" s="24"/>
      <c r="L96" s="26" t="str">
        <f t="shared" si="7"/>
        <v/>
      </c>
      <c r="M96" s="24"/>
      <c r="N96" s="26" t="str">
        <f t="shared" si="8"/>
        <v/>
      </c>
      <c r="O96" s="33"/>
      <c r="P96" s="33"/>
      <c r="Q96" s="36"/>
      <c r="R96" s="36"/>
      <c r="S96" s="33"/>
      <c r="T96" s="33"/>
      <c r="U96" s="36"/>
      <c r="V96" s="38"/>
      <c r="W96" s="47"/>
      <c r="X96" s="47"/>
      <c r="Y96" s="47"/>
      <c r="Z96" s="47"/>
      <c r="AA96" s="29"/>
    </row>
    <row r="97" spans="1:27" ht="17.399999999999999" x14ac:dyDescent="0.35">
      <c r="A97" s="19">
        <v>85</v>
      </c>
      <c r="B97" s="24"/>
      <c r="C97" s="24"/>
      <c r="D97" s="24"/>
      <c r="E97" s="25"/>
      <c r="F97" s="24"/>
      <c r="G97" s="24"/>
      <c r="H97" s="30"/>
      <c r="I97" s="24"/>
      <c r="J97" s="26" t="str">
        <f t="shared" si="6"/>
        <v/>
      </c>
      <c r="K97" s="24"/>
      <c r="L97" s="26" t="str">
        <f t="shared" si="7"/>
        <v/>
      </c>
      <c r="M97" s="24"/>
      <c r="N97" s="26" t="str">
        <f t="shared" si="8"/>
        <v/>
      </c>
      <c r="O97" s="33"/>
      <c r="P97" s="33"/>
      <c r="Q97" s="36"/>
      <c r="R97" s="36"/>
      <c r="S97" s="33"/>
      <c r="T97" s="33"/>
      <c r="U97" s="36"/>
      <c r="V97" s="38"/>
      <c r="W97" s="47"/>
      <c r="X97" s="47"/>
      <c r="Y97" s="47"/>
      <c r="Z97" s="47"/>
      <c r="AA97" s="29"/>
    </row>
    <row r="98" spans="1:27" ht="17.399999999999999" x14ac:dyDescent="0.35">
      <c r="A98" s="19">
        <v>86</v>
      </c>
      <c r="B98" s="24"/>
      <c r="C98" s="24"/>
      <c r="D98" s="24"/>
      <c r="E98" s="25"/>
      <c r="F98" s="24"/>
      <c r="G98" s="24"/>
      <c r="H98" s="30"/>
      <c r="I98" s="24"/>
      <c r="J98" s="26" t="str">
        <f t="shared" si="6"/>
        <v/>
      </c>
      <c r="K98" s="24"/>
      <c r="L98" s="26" t="str">
        <f t="shared" si="7"/>
        <v/>
      </c>
      <c r="M98" s="24"/>
      <c r="N98" s="26" t="str">
        <f t="shared" si="8"/>
        <v/>
      </c>
      <c r="O98" s="33"/>
      <c r="P98" s="33"/>
      <c r="Q98" s="36"/>
      <c r="R98" s="36"/>
      <c r="S98" s="33"/>
      <c r="T98" s="33"/>
      <c r="U98" s="36"/>
      <c r="V98" s="38"/>
      <c r="W98" s="47"/>
      <c r="X98" s="47"/>
      <c r="Y98" s="47"/>
      <c r="Z98" s="47"/>
      <c r="AA98" s="29"/>
    </row>
    <row r="99" spans="1:27" ht="17.399999999999999" x14ac:dyDescent="0.35">
      <c r="A99" s="19">
        <v>87</v>
      </c>
      <c r="B99" s="24"/>
      <c r="C99" s="24"/>
      <c r="D99" s="24"/>
      <c r="E99" s="25"/>
      <c r="F99" s="24"/>
      <c r="G99" s="24"/>
      <c r="H99" s="30"/>
      <c r="I99" s="24"/>
      <c r="J99" s="26" t="str">
        <f t="shared" si="6"/>
        <v/>
      </c>
      <c r="K99" s="24"/>
      <c r="L99" s="26" t="str">
        <f t="shared" si="7"/>
        <v/>
      </c>
      <c r="M99" s="24"/>
      <c r="N99" s="26" t="str">
        <f t="shared" si="8"/>
        <v/>
      </c>
      <c r="O99" s="33"/>
      <c r="P99" s="33"/>
      <c r="Q99" s="36"/>
      <c r="R99" s="36"/>
      <c r="S99" s="33"/>
      <c r="T99" s="33"/>
      <c r="U99" s="36"/>
      <c r="V99" s="38"/>
      <c r="W99" s="47"/>
      <c r="X99" s="47"/>
      <c r="Y99" s="47"/>
      <c r="Z99" s="47"/>
      <c r="AA99" s="29"/>
    </row>
    <row r="100" spans="1:27" ht="17.399999999999999" x14ac:dyDescent="0.35">
      <c r="A100" s="19">
        <v>88</v>
      </c>
      <c r="B100" s="24"/>
      <c r="C100" s="24"/>
      <c r="D100" s="24"/>
      <c r="E100" s="25"/>
      <c r="F100" s="24"/>
      <c r="G100" s="24"/>
      <c r="H100" s="30"/>
      <c r="I100" s="24"/>
      <c r="J100" s="26" t="str">
        <f t="shared" si="6"/>
        <v/>
      </c>
      <c r="K100" s="24"/>
      <c r="L100" s="26" t="str">
        <f t="shared" si="7"/>
        <v/>
      </c>
      <c r="M100" s="24"/>
      <c r="N100" s="26" t="str">
        <f t="shared" si="8"/>
        <v/>
      </c>
      <c r="O100" s="33"/>
      <c r="P100" s="33"/>
      <c r="Q100" s="36"/>
      <c r="R100" s="36"/>
      <c r="S100" s="33"/>
      <c r="T100" s="33"/>
      <c r="U100" s="36"/>
      <c r="V100" s="38"/>
      <c r="W100" s="47"/>
      <c r="X100" s="47"/>
      <c r="Y100" s="47"/>
      <c r="Z100" s="47"/>
      <c r="AA100" s="29"/>
    </row>
    <row r="101" spans="1:27" ht="17.399999999999999" x14ac:dyDescent="0.35">
      <c r="A101" s="19">
        <v>89</v>
      </c>
      <c r="B101" s="24"/>
      <c r="C101" s="24"/>
      <c r="D101" s="24"/>
      <c r="E101" s="25"/>
      <c r="F101" s="24"/>
      <c r="G101" s="24"/>
      <c r="H101" s="30"/>
      <c r="I101" s="24"/>
      <c r="J101" s="26" t="str">
        <f t="shared" si="6"/>
        <v/>
      </c>
      <c r="K101" s="24"/>
      <c r="L101" s="26" t="str">
        <f t="shared" si="7"/>
        <v/>
      </c>
      <c r="M101" s="24"/>
      <c r="N101" s="26" t="str">
        <f t="shared" si="8"/>
        <v/>
      </c>
      <c r="O101" s="33"/>
      <c r="P101" s="33"/>
      <c r="Q101" s="36"/>
      <c r="R101" s="36"/>
      <c r="S101" s="33"/>
      <c r="T101" s="33"/>
      <c r="U101" s="36"/>
      <c r="V101" s="38"/>
      <c r="W101" s="47"/>
      <c r="X101" s="47"/>
      <c r="Y101" s="47"/>
      <c r="Z101" s="47"/>
      <c r="AA101" s="29"/>
    </row>
    <row r="102" spans="1:27" ht="17.399999999999999" x14ac:dyDescent="0.35">
      <c r="A102" s="19">
        <v>90</v>
      </c>
      <c r="B102" s="24"/>
      <c r="C102" s="24"/>
      <c r="D102" s="24"/>
      <c r="E102" s="25"/>
      <c r="F102" s="24"/>
      <c r="G102" s="24"/>
      <c r="H102" s="30"/>
      <c r="I102" s="24"/>
      <c r="J102" s="26" t="str">
        <f t="shared" si="6"/>
        <v/>
      </c>
      <c r="K102" s="24"/>
      <c r="L102" s="26" t="str">
        <f t="shared" si="7"/>
        <v/>
      </c>
      <c r="M102" s="24"/>
      <c r="N102" s="26" t="str">
        <f t="shared" si="8"/>
        <v/>
      </c>
      <c r="O102" s="33"/>
      <c r="P102" s="33"/>
      <c r="Q102" s="36"/>
      <c r="R102" s="36"/>
      <c r="S102" s="33"/>
      <c r="T102" s="33"/>
      <c r="U102" s="36"/>
      <c r="V102" s="38"/>
      <c r="W102" s="47"/>
      <c r="X102" s="47"/>
      <c r="Y102" s="47"/>
      <c r="Z102" s="47"/>
      <c r="AA102" s="29"/>
    </row>
    <row r="103" spans="1:27" ht="17.399999999999999" x14ac:dyDescent="0.35">
      <c r="A103" s="19">
        <v>91</v>
      </c>
      <c r="B103" s="24"/>
      <c r="C103" s="24"/>
      <c r="D103" s="24"/>
      <c r="E103" s="25"/>
      <c r="F103" s="24"/>
      <c r="G103" s="24"/>
      <c r="H103" s="30"/>
      <c r="I103" s="24"/>
      <c r="J103" s="26" t="str">
        <f t="shared" si="6"/>
        <v/>
      </c>
      <c r="K103" s="24"/>
      <c r="L103" s="26" t="str">
        <f t="shared" si="7"/>
        <v/>
      </c>
      <c r="M103" s="24"/>
      <c r="N103" s="26" t="str">
        <f t="shared" si="8"/>
        <v/>
      </c>
      <c r="O103" s="33"/>
      <c r="P103" s="33"/>
      <c r="Q103" s="36"/>
      <c r="R103" s="36"/>
      <c r="S103" s="33"/>
      <c r="T103" s="33"/>
      <c r="U103" s="36"/>
      <c r="V103" s="38"/>
      <c r="W103" s="47"/>
      <c r="X103" s="47"/>
      <c r="Y103" s="47"/>
      <c r="Z103" s="47"/>
      <c r="AA103" s="29"/>
    </row>
    <row r="104" spans="1:27" ht="17.399999999999999" x14ac:dyDescent="0.35">
      <c r="A104" s="19">
        <v>92</v>
      </c>
      <c r="B104" s="24"/>
      <c r="C104" s="24"/>
      <c r="D104" s="24"/>
      <c r="E104" s="25"/>
      <c r="F104" s="24"/>
      <c r="G104" s="24"/>
      <c r="H104" s="30"/>
      <c r="I104" s="24"/>
      <c r="J104" s="26" t="str">
        <f t="shared" si="6"/>
        <v/>
      </c>
      <c r="K104" s="24"/>
      <c r="L104" s="26" t="str">
        <f t="shared" si="7"/>
        <v/>
      </c>
      <c r="M104" s="24"/>
      <c r="N104" s="26" t="str">
        <f t="shared" si="8"/>
        <v/>
      </c>
      <c r="O104" s="33"/>
      <c r="P104" s="33"/>
      <c r="Q104" s="36"/>
      <c r="R104" s="36"/>
      <c r="S104" s="33"/>
      <c r="T104" s="33"/>
      <c r="U104" s="36"/>
      <c r="V104" s="38"/>
      <c r="W104" s="47"/>
      <c r="X104" s="47"/>
      <c r="Y104" s="47"/>
      <c r="Z104" s="47"/>
      <c r="AA104" s="29"/>
    </row>
    <row r="105" spans="1:27" ht="17.399999999999999" x14ac:dyDescent="0.35">
      <c r="A105" s="19">
        <v>93</v>
      </c>
      <c r="B105" s="24"/>
      <c r="C105" s="24"/>
      <c r="D105" s="24"/>
      <c r="E105" s="25"/>
      <c r="F105" s="24"/>
      <c r="G105" s="24"/>
      <c r="H105" s="30"/>
      <c r="I105" s="24"/>
      <c r="J105" s="26" t="str">
        <f t="shared" si="6"/>
        <v/>
      </c>
      <c r="K105" s="24"/>
      <c r="L105" s="26" t="str">
        <f t="shared" si="7"/>
        <v/>
      </c>
      <c r="M105" s="24"/>
      <c r="N105" s="26" t="str">
        <f t="shared" si="8"/>
        <v/>
      </c>
      <c r="O105" s="33"/>
      <c r="P105" s="33"/>
      <c r="Q105" s="36"/>
      <c r="R105" s="36"/>
      <c r="S105" s="33"/>
      <c r="T105" s="33"/>
      <c r="U105" s="36"/>
      <c r="V105" s="38"/>
      <c r="W105" s="47"/>
      <c r="X105" s="47"/>
      <c r="Y105" s="47"/>
      <c r="Z105" s="47"/>
      <c r="AA105" s="29"/>
    </row>
    <row r="106" spans="1:27" ht="17.399999999999999" x14ac:dyDescent="0.35">
      <c r="A106" s="19">
        <v>94</v>
      </c>
      <c r="B106" s="24"/>
      <c r="C106" s="24"/>
      <c r="D106" s="24"/>
      <c r="E106" s="25"/>
      <c r="F106" s="24"/>
      <c r="G106" s="24"/>
      <c r="H106" s="30"/>
      <c r="I106" s="24"/>
      <c r="J106" s="26" t="str">
        <f t="shared" si="6"/>
        <v/>
      </c>
      <c r="K106" s="24"/>
      <c r="L106" s="26" t="str">
        <f t="shared" si="7"/>
        <v/>
      </c>
      <c r="M106" s="24"/>
      <c r="N106" s="26" t="str">
        <f t="shared" si="8"/>
        <v/>
      </c>
      <c r="O106" s="33"/>
      <c r="P106" s="33"/>
      <c r="Q106" s="36"/>
      <c r="R106" s="36"/>
      <c r="S106" s="33"/>
      <c r="T106" s="33"/>
      <c r="U106" s="36"/>
      <c r="V106" s="38"/>
      <c r="W106" s="47"/>
      <c r="X106" s="47"/>
      <c r="Y106" s="47"/>
      <c r="Z106" s="47"/>
      <c r="AA106" s="29"/>
    </row>
    <row r="107" spans="1:27" ht="17.399999999999999" x14ac:dyDescent="0.35">
      <c r="A107" s="19">
        <v>95</v>
      </c>
      <c r="B107" s="24"/>
      <c r="C107" s="24"/>
      <c r="D107" s="24"/>
      <c r="E107" s="25"/>
      <c r="F107" s="24"/>
      <c r="G107" s="24"/>
      <c r="H107" s="30"/>
      <c r="I107" s="24"/>
      <c r="J107" s="26" t="str">
        <f t="shared" si="6"/>
        <v/>
      </c>
      <c r="K107" s="24"/>
      <c r="L107" s="26" t="str">
        <f t="shared" si="7"/>
        <v/>
      </c>
      <c r="M107" s="24"/>
      <c r="N107" s="26" t="str">
        <f t="shared" si="8"/>
        <v/>
      </c>
      <c r="O107" s="33"/>
      <c r="P107" s="33"/>
      <c r="Q107" s="36"/>
      <c r="R107" s="36"/>
      <c r="S107" s="33"/>
      <c r="T107" s="33"/>
      <c r="U107" s="36"/>
      <c r="V107" s="38"/>
      <c r="W107" s="47"/>
      <c r="X107" s="47"/>
      <c r="Y107" s="47"/>
      <c r="Z107" s="47"/>
      <c r="AA107" s="29"/>
    </row>
    <row r="108" spans="1:27" ht="17.399999999999999" x14ac:dyDescent="0.35">
      <c r="A108" s="19">
        <v>96</v>
      </c>
      <c r="B108" s="24"/>
      <c r="C108" s="24"/>
      <c r="D108" s="24"/>
      <c r="E108" s="25"/>
      <c r="F108" s="24"/>
      <c r="G108" s="24"/>
      <c r="H108" s="30"/>
      <c r="I108" s="24"/>
      <c r="J108" s="26" t="str">
        <f t="shared" si="6"/>
        <v/>
      </c>
      <c r="K108" s="24"/>
      <c r="L108" s="26" t="str">
        <f t="shared" si="7"/>
        <v/>
      </c>
      <c r="M108" s="24"/>
      <c r="N108" s="26" t="str">
        <f t="shared" si="8"/>
        <v/>
      </c>
      <c r="O108" s="33"/>
      <c r="P108" s="33"/>
      <c r="Q108" s="36"/>
      <c r="R108" s="36"/>
      <c r="S108" s="33"/>
      <c r="T108" s="33"/>
      <c r="U108" s="36"/>
      <c r="V108" s="38"/>
      <c r="W108" s="47"/>
      <c r="X108" s="47"/>
      <c r="Y108" s="47"/>
      <c r="Z108" s="47"/>
      <c r="AA108" s="29"/>
    </row>
    <row r="109" spans="1:27" ht="17.399999999999999" x14ac:dyDescent="0.35">
      <c r="A109" s="19">
        <v>97</v>
      </c>
      <c r="B109" s="24"/>
      <c r="C109" s="24"/>
      <c r="D109" s="24"/>
      <c r="E109" s="25"/>
      <c r="F109" s="24"/>
      <c r="G109" s="24"/>
      <c r="H109" s="30"/>
      <c r="I109" s="24"/>
      <c r="J109" s="26" t="str">
        <f t="shared" ref="J109:J140" si="9">IF(I109="","",_xlfn.XLOOKUP(I109, $Z$2:$Z$86, $AA$2:$AA$86, ""))</f>
        <v/>
      </c>
      <c r="K109" s="24"/>
      <c r="L109" s="26" t="str">
        <f t="shared" ref="L109:L140" si="10">IF(K109="","",_xlfn.XLOOKUP(K109, $Z$2:$Z$86, $AA$2:$AA$86, ""))</f>
        <v/>
      </c>
      <c r="M109" s="24"/>
      <c r="N109" s="26" t="str">
        <f t="shared" ref="N109:N140" si="11">IF(M109="","",_xlfn.XLOOKUP(M109, $Z$2:$Z$86, $AA$2:$AA$86, ""))</f>
        <v/>
      </c>
      <c r="O109" s="33"/>
      <c r="P109" s="33"/>
      <c r="Q109" s="36"/>
      <c r="R109" s="36"/>
      <c r="S109" s="33"/>
      <c r="T109" s="33"/>
      <c r="U109" s="36"/>
      <c r="V109" s="38"/>
      <c r="W109" s="47"/>
      <c r="X109" s="47"/>
      <c r="Y109" s="47"/>
      <c r="Z109" s="47"/>
      <c r="AA109" s="29"/>
    </row>
    <row r="110" spans="1:27" ht="17.399999999999999" x14ac:dyDescent="0.35">
      <c r="A110" s="19">
        <v>98</v>
      </c>
      <c r="B110" s="24"/>
      <c r="C110" s="24"/>
      <c r="D110" s="24"/>
      <c r="E110" s="25"/>
      <c r="F110" s="24"/>
      <c r="G110" s="24"/>
      <c r="H110" s="30"/>
      <c r="I110" s="24"/>
      <c r="J110" s="26" t="str">
        <f t="shared" si="9"/>
        <v/>
      </c>
      <c r="K110" s="24"/>
      <c r="L110" s="26" t="str">
        <f t="shared" si="10"/>
        <v/>
      </c>
      <c r="M110" s="24"/>
      <c r="N110" s="26" t="str">
        <f t="shared" si="11"/>
        <v/>
      </c>
      <c r="O110" s="33"/>
      <c r="P110" s="33"/>
      <c r="Q110" s="36"/>
      <c r="R110" s="36"/>
      <c r="S110" s="33"/>
      <c r="T110" s="33"/>
      <c r="U110" s="36"/>
      <c r="V110" s="38"/>
      <c r="W110" s="47"/>
      <c r="X110" s="47"/>
      <c r="Y110" s="47"/>
      <c r="Z110" s="47"/>
      <c r="AA110" s="29"/>
    </row>
    <row r="111" spans="1:27" ht="17.399999999999999" x14ac:dyDescent="0.35">
      <c r="A111" s="19">
        <v>99</v>
      </c>
      <c r="B111" s="24"/>
      <c r="C111" s="24"/>
      <c r="D111" s="24"/>
      <c r="E111" s="25"/>
      <c r="F111" s="24"/>
      <c r="G111" s="24"/>
      <c r="H111" s="30"/>
      <c r="I111" s="24"/>
      <c r="J111" s="26" t="str">
        <f t="shared" si="9"/>
        <v/>
      </c>
      <c r="K111" s="24"/>
      <c r="L111" s="26" t="str">
        <f t="shared" si="10"/>
        <v/>
      </c>
      <c r="M111" s="24"/>
      <c r="N111" s="26" t="str">
        <f t="shared" si="11"/>
        <v/>
      </c>
      <c r="O111" s="33"/>
      <c r="P111" s="33"/>
      <c r="Q111" s="36"/>
      <c r="R111" s="36"/>
      <c r="S111" s="33"/>
      <c r="T111" s="33"/>
      <c r="U111" s="36"/>
      <c r="V111" s="38"/>
      <c r="W111" s="47"/>
      <c r="X111" s="47"/>
      <c r="Y111" s="47"/>
      <c r="Z111" s="47"/>
      <c r="AA111" s="29"/>
    </row>
    <row r="112" spans="1:27" ht="17.399999999999999" x14ac:dyDescent="0.35">
      <c r="A112" s="19">
        <v>100</v>
      </c>
      <c r="B112" s="24"/>
      <c r="C112" s="24"/>
      <c r="D112" s="24"/>
      <c r="E112" s="25"/>
      <c r="F112" s="24"/>
      <c r="G112" s="24"/>
      <c r="H112" s="30"/>
      <c r="I112" s="24"/>
      <c r="J112" s="26" t="str">
        <f t="shared" si="9"/>
        <v/>
      </c>
      <c r="K112" s="24"/>
      <c r="L112" s="26" t="str">
        <f t="shared" si="10"/>
        <v/>
      </c>
      <c r="M112" s="24"/>
      <c r="N112" s="26" t="str">
        <f t="shared" si="11"/>
        <v/>
      </c>
      <c r="O112" s="33"/>
      <c r="P112" s="33"/>
      <c r="Q112" s="36"/>
      <c r="R112" s="36"/>
      <c r="S112" s="33"/>
      <c r="T112" s="33"/>
      <c r="U112" s="36"/>
      <c r="V112" s="38"/>
      <c r="W112" s="47"/>
      <c r="X112" s="47"/>
      <c r="Y112" s="47"/>
      <c r="Z112" s="47"/>
      <c r="AA112" s="29"/>
    </row>
    <row r="113" spans="1:27" ht="17.399999999999999" x14ac:dyDescent="0.35">
      <c r="A113" s="19">
        <v>101</v>
      </c>
      <c r="B113" s="24"/>
      <c r="C113" s="24"/>
      <c r="D113" s="24"/>
      <c r="E113" s="25"/>
      <c r="F113" s="24"/>
      <c r="G113" s="24"/>
      <c r="H113" s="30"/>
      <c r="I113" s="24"/>
      <c r="J113" s="26" t="str">
        <f t="shared" si="9"/>
        <v/>
      </c>
      <c r="K113" s="24"/>
      <c r="L113" s="26" t="str">
        <f t="shared" si="10"/>
        <v/>
      </c>
      <c r="M113" s="24"/>
      <c r="N113" s="26" t="str">
        <f t="shared" si="11"/>
        <v/>
      </c>
      <c r="O113" s="33"/>
      <c r="P113" s="33"/>
      <c r="Q113" s="36"/>
      <c r="R113" s="36"/>
      <c r="S113" s="33"/>
      <c r="T113" s="33"/>
      <c r="U113" s="36"/>
      <c r="V113" s="38"/>
      <c r="W113" s="47"/>
      <c r="X113" s="47"/>
      <c r="Y113" s="47"/>
      <c r="Z113" s="47"/>
      <c r="AA113" s="29"/>
    </row>
    <row r="114" spans="1:27" ht="17.399999999999999" x14ac:dyDescent="0.35">
      <c r="A114" s="19">
        <v>102</v>
      </c>
      <c r="B114" s="24"/>
      <c r="C114" s="24"/>
      <c r="D114" s="24"/>
      <c r="E114" s="25"/>
      <c r="F114" s="24"/>
      <c r="G114" s="24"/>
      <c r="H114" s="30"/>
      <c r="I114" s="24"/>
      <c r="J114" s="26" t="str">
        <f t="shared" si="9"/>
        <v/>
      </c>
      <c r="K114" s="24"/>
      <c r="L114" s="26" t="str">
        <f t="shared" si="10"/>
        <v/>
      </c>
      <c r="M114" s="24"/>
      <c r="N114" s="26" t="str">
        <f t="shared" si="11"/>
        <v/>
      </c>
      <c r="O114" s="33"/>
      <c r="P114" s="33"/>
      <c r="Q114" s="36"/>
      <c r="R114" s="36"/>
      <c r="S114" s="33"/>
      <c r="T114" s="33"/>
      <c r="U114" s="36"/>
      <c r="V114" s="38"/>
      <c r="W114" s="47"/>
      <c r="X114" s="47"/>
      <c r="Y114" s="47"/>
      <c r="Z114" s="47"/>
      <c r="AA114" s="29"/>
    </row>
    <row r="115" spans="1:27" ht="17.399999999999999" x14ac:dyDescent="0.35">
      <c r="A115" s="19">
        <v>103</v>
      </c>
      <c r="B115" s="24"/>
      <c r="C115" s="24"/>
      <c r="D115" s="24"/>
      <c r="E115" s="25"/>
      <c r="F115" s="24"/>
      <c r="G115" s="24"/>
      <c r="H115" s="30"/>
      <c r="I115" s="24"/>
      <c r="J115" s="26" t="str">
        <f t="shared" si="9"/>
        <v/>
      </c>
      <c r="K115" s="24"/>
      <c r="L115" s="26" t="str">
        <f t="shared" si="10"/>
        <v/>
      </c>
      <c r="M115" s="24"/>
      <c r="N115" s="26" t="str">
        <f t="shared" si="11"/>
        <v/>
      </c>
      <c r="O115" s="33"/>
      <c r="P115" s="33"/>
      <c r="Q115" s="36"/>
      <c r="R115" s="36"/>
      <c r="S115" s="33"/>
      <c r="T115" s="33"/>
      <c r="U115" s="36"/>
      <c r="V115" s="38"/>
      <c r="W115" s="47"/>
      <c r="X115" s="47"/>
      <c r="Y115" s="47"/>
      <c r="Z115" s="47"/>
      <c r="AA115" s="29"/>
    </row>
    <row r="116" spans="1:27" ht="17.399999999999999" x14ac:dyDescent="0.35">
      <c r="A116" s="19">
        <v>104</v>
      </c>
      <c r="B116" s="24"/>
      <c r="C116" s="24"/>
      <c r="D116" s="24"/>
      <c r="E116" s="25"/>
      <c r="F116" s="24"/>
      <c r="G116" s="24"/>
      <c r="H116" s="30"/>
      <c r="I116" s="24"/>
      <c r="J116" s="26" t="str">
        <f t="shared" si="9"/>
        <v/>
      </c>
      <c r="K116" s="24"/>
      <c r="L116" s="26" t="str">
        <f t="shared" si="10"/>
        <v/>
      </c>
      <c r="M116" s="24"/>
      <c r="N116" s="26" t="str">
        <f t="shared" si="11"/>
        <v/>
      </c>
      <c r="O116" s="33"/>
      <c r="P116" s="33"/>
      <c r="Q116" s="36"/>
      <c r="R116" s="36"/>
      <c r="S116" s="33"/>
      <c r="T116" s="33"/>
      <c r="U116" s="36"/>
      <c r="V116" s="38"/>
      <c r="W116" s="47"/>
      <c r="X116" s="47"/>
      <c r="Y116" s="47"/>
      <c r="Z116" s="47"/>
      <c r="AA116" s="29"/>
    </row>
    <row r="117" spans="1:27" ht="17.399999999999999" x14ac:dyDescent="0.35">
      <c r="A117" s="19">
        <v>105</v>
      </c>
      <c r="B117" s="24"/>
      <c r="C117" s="24"/>
      <c r="D117" s="24"/>
      <c r="E117" s="25"/>
      <c r="F117" s="24"/>
      <c r="G117" s="24"/>
      <c r="H117" s="30"/>
      <c r="I117" s="24"/>
      <c r="J117" s="26" t="str">
        <f t="shared" si="9"/>
        <v/>
      </c>
      <c r="K117" s="24"/>
      <c r="L117" s="26" t="str">
        <f t="shared" si="10"/>
        <v/>
      </c>
      <c r="M117" s="24"/>
      <c r="N117" s="26" t="str">
        <f t="shared" si="11"/>
        <v/>
      </c>
      <c r="O117" s="33"/>
      <c r="P117" s="33"/>
      <c r="Q117" s="36"/>
      <c r="R117" s="36"/>
      <c r="S117" s="33"/>
      <c r="T117" s="33"/>
      <c r="U117" s="36"/>
      <c r="V117" s="38"/>
      <c r="W117" s="47"/>
      <c r="X117" s="47"/>
      <c r="Y117" s="47"/>
      <c r="Z117" s="47"/>
      <c r="AA117" s="29"/>
    </row>
    <row r="118" spans="1:27" ht="17.399999999999999" x14ac:dyDescent="0.35">
      <c r="A118" s="19">
        <v>106</v>
      </c>
      <c r="B118" s="24"/>
      <c r="C118" s="24"/>
      <c r="D118" s="24"/>
      <c r="E118" s="25"/>
      <c r="F118" s="24"/>
      <c r="G118" s="24"/>
      <c r="H118" s="30"/>
      <c r="I118" s="24"/>
      <c r="J118" s="26" t="str">
        <f t="shared" si="9"/>
        <v/>
      </c>
      <c r="K118" s="24"/>
      <c r="L118" s="26" t="str">
        <f t="shared" si="10"/>
        <v/>
      </c>
      <c r="M118" s="24"/>
      <c r="N118" s="26" t="str">
        <f t="shared" si="11"/>
        <v/>
      </c>
      <c r="O118" s="33"/>
      <c r="P118" s="33"/>
      <c r="Q118" s="36"/>
      <c r="R118" s="36"/>
      <c r="S118" s="33"/>
      <c r="T118" s="33"/>
      <c r="U118" s="36"/>
      <c r="V118" s="38"/>
      <c r="W118" s="47"/>
      <c r="X118" s="47"/>
      <c r="Y118" s="47"/>
      <c r="Z118" s="47"/>
      <c r="AA118" s="29"/>
    </row>
    <row r="119" spans="1:27" ht="17.399999999999999" x14ac:dyDescent="0.35">
      <c r="A119" s="19">
        <v>107</v>
      </c>
      <c r="B119" s="24"/>
      <c r="C119" s="24"/>
      <c r="D119" s="24"/>
      <c r="E119" s="25"/>
      <c r="F119" s="24"/>
      <c r="G119" s="24"/>
      <c r="H119" s="30"/>
      <c r="I119" s="24"/>
      <c r="J119" s="26" t="str">
        <f t="shared" si="9"/>
        <v/>
      </c>
      <c r="K119" s="24"/>
      <c r="L119" s="26" t="str">
        <f t="shared" si="10"/>
        <v/>
      </c>
      <c r="M119" s="24"/>
      <c r="N119" s="26" t="str">
        <f t="shared" si="11"/>
        <v/>
      </c>
      <c r="O119" s="33"/>
      <c r="P119" s="33"/>
      <c r="Q119" s="36"/>
      <c r="R119" s="36"/>
      <c r="S119" s="33"/>
      <c r="T119" s="33"/>
      <c r="U119" s="36"/>
      <c r="V119" s="38"/>
      <c r="W119" s="47"/>
      <c r="X119" s="47"/>
      <c r="Y119" s="47"/>
      <c r="Z119" s="47"/>
      <c r="AA119" s="29"/>
    </row>
    <row r="120" spans="1:27" ht="17.399999999999999" x14ac:dyDescent="0.35">
      <c r="A120" s="19">
        <v>108</v>
      </c>
      <c r="B120" s="24"/>
      <c r="C120" s="24"/>
      <c r="D120" s="24"/>
      <c r="E120" s="25"/>
      <c r="F120" s="24"/>
      <c r="G120" s="24"/>
      <c r="H120" s="30"/>
      <c r="I120" s="24"/>
      <c r="J120" s="26" t="str">
        <f t="shared" si="9"/>
        <v/>
      </c>
      <c r="K120" s="24"/>
      <c r="L120" s="26" t="str">
        <f t="shared" si="10"/>
        <v/>
      </c>
      <c r="M120" s="24"/>
      <c r="N120" s="26" t="str">
        <f t="shared" si="11"/>
        <v/>
      </c>
      <c r="O120" s="33"/>
      <c r="P120" s="33"/>
      <c r="Q120" s="36"/>
      <c r="R120" s="36"/>
      <c r="S120" s="33"/>
      <c r="T120" s="33"/>
      <c r="U120" s="36"/>
      <c r="V120" s="38"/>
      <c r="W120" s="47"/>
      <c r="X120" s="47"/>
      <c r="Y120" s="47"/>
      <c r="Z120" s="47"/>
      <c r="AA120" s="29"/>
    </row>
    <row r="121" spans="1:27" ht="17.399999999999999" x14ac:dyDescent="0.35">
      <c r="A121" s="19">
        <v>109</v>
      </c>
      <c r="B121" s="24"/>
      <c r="C121" s="24"/>
      <c r="D121" s="24"/>
      <c r="E121" s="25"/>
      <c r="F121" s="24"/>
      <c r="G121" s="24"/>
      <c r="H121" s="30"/>
      <c r="I121" s="24"/>
      <c r="J121" s="26" t="str">
        <f t="shared" si="9"/>
        <v/>
      </c>
      <c r="K121" s="24"/>
      <c r="L121" s="26" t="str">
        <f t="shared" si="10"/>
        <v/>
      </c>
      <c r="M121" s="24"/>
      <c r="N121" s="26" t="str">
        <f t="shared" si="11"/>
        <v/>
      </c>
      <c r="O121" s="33"/>
      <c r="P121" s="33"/>
      <c r="Q121" s="36"/>
      <c r="R121" s="36"/>
      <c r="S121" s="33"/>
      <c r="T121" s="33"/>
      <c r="U121" s="36"/>
      <c r="V121" s="38"/>
      <c r="W121" s="47"/>
      <c r="X121" s="47"/>
      <c r="Y121" s="47"/>
      <c r="Z121" s="47"/>
      <c r="AA121" s="29"/>
    </row>
    <row r="122" spans="1:27" ht="17.399999999999999" x14ac:dyDescent="0.35">
      <c r="A122" s="19">
        <v>110</v>
      </c>
      <c r="B122" s="24"/>
      <c r="C122" s="24"/>
      <c r="D122" s="24"/>
      <c r="E122" s="25"/>
      <c r="F122" s="24"/>
      <c r="G122" s="24"/>
      <c r="H122" s="30"/>
      <c r="I122" s="24"/>
      <c r="J122" s="26" t="str">
        <f t="shared" si="9"/>
        <v/>
      </c>
      <c r="K122" s="24"/>
      <c r="L122" s="26" t="str">
        <f t="shared" si="10"/>
        <v/>
      </c>
      <c r="M122" s="24"/>
      <c r="N122" s="26" t="str">
        <f t="shared" si="11"/>
        <v/>
      </c>
      <c r="O122" s="33"/>
      <c r="P122" s="33"/>
      <c r="Q122" s="36"/>
      <c r="R122" s="36"/>
      <c r="S122" s="33"/>
      <c r="T122" s="33"/>
      <c r="U122" s="36"/>
      <c r="V122" s="38"/>
      <c r="W122" s="47"/>
      <c r="X122" s="47"/>
      <c r="Y122" s="47"/>
      <c r="Z122" s="47"/>
      <c r="AA122" s="29"/>
    </row>
    <row r="123" spans="1:27" ht="17.399999999999999" x14ac:dyDescent="0.35">
      <c r="A123" s="19">
        <v>111</v>
      </c>
      <c r="B123" s="24"/>
      <c r="C123" s="24"/>
      <c r="D123" s="24"/>
      <c r="E123" s="25"/>
      <c r="F123" s="24"/>
      <c r="G123" s="24"/>
      <c r="H123" s="30"/>
      <c r="I123" s="24"/>
      <c r="J123" s="26" t="str">
        <f t="shared" si="9"/>
        <v/>
      </c>
      <c r="K123" s="24"/>
      <c r="L123" s="26" t="str">
        <f t="shared" si="10"/>
        <v/>
      </c>
      <c r="M123" s="24"/>
      <c r="N123" s="26" t="str">
        <f t="shared" si="11"/>
        <v/>
      </c>
      <c r="O123" s="33"/>
      <c r="P123" s="33"/>
      <c r="Q123" s="36"/>
      <c r="R123" s="36"/>
      <c r="S123" s="33"/>
      <c r="T123" s="33"/>
      <c r="U123" s="36"/>
      <c r="V123" s="38"/>
      <c r="W123" s="47"/>
      <c r="X123" s="47"/>
      <c r="Y123" s="47"/>
      <c r="Z123" s="47"/>
      <c r="AA123" s="29"/>
    </row>
    <row r="124" spans="1:27" ht="17.399999999999999" x14ac:dyDescent="0.35">
      <c r="A124" s="19">
        <v>112</v>
      </c>
      <c r="B124" s="24"/>
      <c r="C124" s="24"/>
      <c r="D124" s="24"/>
      <c r="E124" s="25"/>
      <c r="F124" s="24"/>
      <c r="G124" s="24"/>
      <c r="H124" s="30"/>
      <c r="I124" s="24"/>
      <c r="J124" s="26" t="str">
        <f t="shared" si="9"/>
        <v/>
      </c>
      <c r="K124" s="24"/>
      <c r="L124" s="26" t="str">
        <f t="shared" si="10"/>
        <v/>
      </c>
      <c r="M124" s="24"/>
      <c r="N124" s="26" t="str">
        <f t="shared" si="11"/>
        <v/>
      </c>
      <c r="O124" s="33"/>
      <c r="P124" s="33"/>
      <c r="Q124" s="36"/>
      <c r="R124" s="36"/>
      <c r="S124" s="33"/>
      <c r="T124" s="33"/>
      <c r="U124" s="36"/>
      <c r="V124" s="38"/>
      <c r="W124" s="47"/>
      <c r="X124" s="47"/>
      <c r="Y124" s="47"/>
      <c r="Z124" s="47"/>
      <c r="AA124" s="29"/>
    </row>
    <row r="125" spans="1:27" ht="17.399999999999999" x14ac:dyDescent="0.35">
      <c r="A125" s="19">
        <v>113</v>
      </c>
      <c r="B125" s="24"/>
      <c r="C125" s="24"/>
      <c r="D125" s="24"/>
      <c r="E125" s="25"/>
      <c r="F125" s="24"/>
      <c r="G125" s="24"/>
      <c r="H125" s="30"/>
      <c r="I125" s="24"/>
      <c r="J125" s="26" t="str">
        <f t="shared" si="9"/>
        <v/>
      </c>
      <c r="K125" s="24"/>
      <c r="L125" s="26" t="str">
        <f t="shared" si="10"/>
        <v/>
      </c>
      <c r="M125" s="24"/>
      <c r="N125" s="26" t="str">
        <f t="shared" si="11"/>
        <v/>
      </c>
      <c r="O125" s="33"/>
      <c r="P125" s="33"/>
      <c r="Q125" s="36"/>
      <c r="R125" s="36"/>
      <c r="S125" s="33"/>
      <c r="T125" s="33"/>
      <c r="U125" s="36"/>
      <c r="V125" s="38"/>
      <c r="W125" s="47"/>
      <c r="X125" s="47"/>
      <c r="Y125" s="47"/>
      <c r="Z125" s="47"/>
      <c r="AA125" s="29"/>
    </row>
    <row r="126" spans="1:27" ht="17.399999999999999" x14ac:dyDescent="0.35">
      <c r="A126" s="19">
        <v>114</v>
      </c>
      <c r="B126" s="24"/>
      <c r="C126" s="24"/>
      <c r="D126" s="24"/>
      <c r="E126" s="25"/>
      <c r="F126" s="24"/>
      <c r="G126" s="24"/>
      <c r="H126" s="30"/>
      <c r="I126" s="24"/>
      <c r="J126" s="26" t="str">
        <f t="shared" si="9"/>
        <v/>
      </c>
      <c r="K126" s="24"/>
      <c r="L126" s="26" t="str">
        <f t="shared" si="10"/>
        <v/>
      </c>
      <c r="M126" s="24"/>
      <c r="N126" s="26" t="str">
        <f t="shared" si="11"/>
        <v/>
      </c>
      <c r="O126" s="33"/>
      <c r="P126" s="33"/>
      <c r="Q126" s="36"/>
      <c r="R126" s="36"/>
      <c r="S126" s="33"/>
      <c r="T126" s="33"/>
      <c r="U126" s="36"/>
      <c r="V126" s="38"/>
      <c r="W126" s="47"/>
      <c r="X126" s="47"/>
      <c r="Y126" s="47"/>
      <c r="Z126" s="47"/>
      <c r="AA126" s="29"/>
    </row>
    <row r="127" spans="1:27" ht="17.399999999999999" x14ac:dyDescent="0.35">
      <c r="A127" s="19">
        <v>115</v>
      </c>
      <c r="B127" s="24"/>
      <c r="C127" s="24"/>
      <c r="D127" s="24"/>
      <c r="E127" s="25"/>
      <c r="F127" s="24"/>
      <c r="G127" s="24"/>
      <c r="H127" s="30"/>
      <c r="I127" s="24"/>
      <c r="J127" s="26" t="str">
        <f t="shared" si="9"/>
        <v/>
      </c>
      <c r="K127" s="24"/>
      <c r="L127" s="26" t="str">
        <f t="shared" si="10"/>
        <v/>
      </c>
      <c r="M127" s="24"/>
      <c r="N127" s="26" t="str">
        <f t="shared" si="11"/>
        <v/>
      </c>
      <c r="O127" s="33"/>
      <c r="P127" s="33"/>
      <c r="Q127" s="36"/>
      <c r="R127" s="36"/>
      <c r="S127" s="33"/>
      <c r="T127" s="33"/>
      <c r="U127" s="36"/>
      <c r="V127" s="38"/>
      <c r="W127" s="47"/>
      <c r="X127" s="47"/>
      <c r="Y127" s="47"/>
      <c r="Z127" s="47"/>
      <c r="AA127" s="29"/>
    </row>
    <row r="128" spans="1:27" ht="17.399999999999999" x14ac:dyDescent="0.35">
      <c r="A128" s="19">
        <v>116</v>
      </c>
      <c r="B128" s="24"/>
      <c r="C128" s="24"/>
      <c r="D128" s="24"/>
      <c r="E128" s="25"/>
      <c r="F128" s="24"/>
      <c r="G128" s="24"/>
      <c r="H128" s="30"/>
      <c r="I128" s="24"/>
      <c r="J128" s="26" t="str">
        <f t="shared" si="9"/>
        <v/>
      </c>
      <c r="K128" s="24"/>
      <c r="L128" s="26" t="str">
        <f t="shared" si="10"/>
        <v/>
      </c>
      <c r="M128" s="24"/>
      <c r="N128" s="26" t="str">
        <f t="shared" si="11"/>
        <v/>
      </c>
      <c r="O128" s="33"/>
      <c r="P128" s="33"/>
      <c r="Q128" s="36"/>
      <c r="R128" s="36"/>
      <c r="S128" s="33"/>
      <c r="T128" s="33"/>
      <c r="U128" s="36"/>
      <c r="V128" s="38"/>
      <c r="W128" s="47"/>
      <c r="X128" s="47"/>
      <c r="Y128" s="47"/>
      <c r="Z128" s="47"/>
      <c r="AA128" s="29"/>
    </row>
    <row r="129" spans="1:27" ht="17.399999999999999" x14ac:dyDescent="0.35">
      <c r="A129" s="19">
        <v>117</v>
      </c>
      <c r="B129" s="24"/>
      <c r="C129" s="24"/>
      <c r="D129" s="24"/>
      <c r="E129" s="25"/>
      <c r="F129" s="24"/>
      <c r="G129" s="24"/>
      <c r="H129" s="30"/>
      <c r="I129" s="24"/>
      <c r="J129" s="26" t="str">
        <f t="shared" si="9"/>
        <v/>
      </c>
      <c r="K129" s="24"/>
      <c r="L129" s="26" t="str">
        <f t="shared" si="10"/>
        <v/>
      </c>
      <c r="M129" s="24"/>
      <c r="N129" s="26" t="str">
        <f t="shared" si="11"/>
        <v/>
      </c>
      <c r="O129" s="33"/>
      <c r="P129" s="33"/>
      <c r="Q129" s="36"/>
      <c r="R129" s="36"/>
      <c r="S129" s="33"/>
      <c r="T129" s="33"/>
      <c r="U129" s="36"/>
      <c r="V129" s="38"/>
      <c r="W129" s="47"/>
      <c r="X129" s="47"/>
      <c r="Y129" s="47"/>
      <c r="Z129" s="47"/>
      <c r="AA129" s="29"/>
    </row>
    <row r="130" spans="1:27" ht="17.399999999999999" x14ac:dyDescent="0.35">
      <c r="A130" s="19">
        <v>118</v>
      </c>
      <c r="B130" s="24"/>
      <c r="C130" s="24"/>
      <c r="D130" s="24"/>
      <c r="E130" s="25"/>
      <c r="F130" s="24"/>
      <c r="G130" s="24"/>
      <c r="H130" s="30"/>
      <c r="I130" s="24"/>
      <c r="J130" s="26" t="str">
        <f t="shared" si="9"/>
        <v/>
      </c>
      <c r="K130" s="24"/>
      <c r="L130" s="26" t="str">
        <f t="shared" si="10"/>
        <v/>
      </c>
      <c r="M130" s="24"/>
      <c r="N130" s="26" t="str">
        <f t="shared" si="11"/>
        <v/>
      </c>
      <c r="O130" s="33"/>
      <c r="P130" s="33"/>
      <c r="Q130" s="36"/>
      <c r="R130" s="36"/>
      <c r="S130" s="33"/>
      <c r="T130" s="33"/>
      <c r="U130" s="36"/>
      <c r="V130" s="38"/>
      <c r="W130" s="47"/>
      <c r="X130" s="47"/>
      <c r="Y130" s="47"/>
      <c r="Z130" s="47"/>
      <c r="AA130" s="29"/>
    </row>
    <row r="131" spans="1:27" ht="17.399999999999999" x14ac:dyDescent="0.35">
      <c r="A131" s="19">
        <v>119</v>
      </c>
      <c r="B131" s="24"/>
      <c r="C131" s="24"/>
      <c r="D131" s="24"/>
      <c r="E131" s="25"/>
      <c r="F131" s="24"/>
      <c r="G131" s="24"/>
      <c r="H131" s="30"/>
      <c r="I131" s="24"/>
      <c r="J131" s="26" t="str">
        <f t="shared" si="9"/>
        <v/>
      </c>
      <c r="K131" s="24"/>
      <c r="L131" s="26" t="str">
        <f t="shared" si="10"/>
        <v/>
      </c>
      <c r="M131" s="24"/>
      <c r="N131" s="26" t="str">
        <f t="shared" si="11"/>
        <v/>
      </c>
      <c r="O131" s="33"/>
      <c r="P131" s="33"/>
      <c r="Q131" s="36"/>
      <c r="R131" s="36"/>
      <c r="S131" s="33"/>
      <c r="T131" s="33"/>
      <c r="U131" s="36"/>
      <c r="V131" s="38"/>
      <c r="W131" s="47"/>
      <c r="X131" s="47"/>
      <c r="Y131" s="47"/>
      <c r="Z131" s="47"/>
      <c r="AA131" s="29"/>
    </row>
    <row r="132" spans="1:27" ht="17.399999999999999" x14ac:dyDescent="0.35">
      <c r="A132" s="19">
        <v>120</v>
      </c>
      <c r="B132" s="24"/>
      <c r="C132" s="24"/>
      <c r="D132" s="24"/>
      <c r="E132" s="25"/>
      <c r="F132" s="24"/>
      <c r="G132" s="24"/>
      <c r="H132" s="30"/>
      <c r="I132" s="24"/>
      <c r="J132" s="26" t="str">
        <f t="shared" si="9"/>
        <v/>
      </c>
      <c r="K132" s="24"/>
      <c r="L132" s="26" t="str">
        <f t="shared" si="10"/>
        <v/>
      </c>
      <c r="M132" s="24"/>
      <c r="N132" s="26" t="str">
        <f t="shared" si="11"/>
        <v/>
      </c>
      <c r="O132" s="33"/>
      <c r="P132" s="33"/>
      <c r="Q132" s="36"/>
      <c r="R132" s="36"/>
      <c r="S132" s="33"/>
      <c r="T132" s="33"/>
      <c r="U132" s="36"/>
      <c r="V132" s="38"/>
      <c r="W132" s="47"/>
      <c r="X132" s="47"/>
      <c r="Y132" s="47"/>
      <c r="Z132" s="47"/>
      <c r="AA132" s="29"/>
    </row>
    <row r="133" spans="1:27" ht="17.399999999999999" x14ac:dyDescent="0.35">
      <c r="A133" s="19">
        <v>121</v>
      </c>
      <c r="B133" s="24"/>
      <c r="C133" s="24"/>
      <c r="D133" s="24"/>
      <c r="E133" s="25"/>
      <c r="F133" s="24"/>
      <c r="G133" s="24"/>
      <c r="H133" s="30"/>
      <c r="I133" s="24"/>
      <c r="J133" s="26" t="str">
        <f t="shared" si="9"/>
        <v/>
      </c>
      <c r="K133" s="24"/>
      <c r="L133" s="26" t="str">
        <f t="shared" si="10"/>
        <v/>
      </c>
      <c r="M133" s="24"/>
      <c r="N133" s="26" t="str">
        <f t="shared" si="11"/>
        <v/>
      </c>
      <c r="O133" s="33"/>
      <c r="P133" s="33"/>
      <c r="Q133" s="36"/>
      <c r="R133" s="36"/>
      <c r="S133" s="33"/>
      <c r="T133" s="33"/>
      <c r="U133" s="36"/>
      <c r="V133" s="38"/>
      <c r="W133" s="47"/>
      <c r="X133" s="47"/>
      <c r="Y133" s="47"/>
      <c r="Z133" s="47"/>
      <c r="AA133" s="29"/>
    </row>
    <row r="134" spans="1:27" ht="17.399999999999999" x14ac:dyDescent="0.35">
      <c r="A134" s="19">
        <v>122</v>
      </c>
      <c r="B134" s="24"/>
      <c r="C134" s="24"/>
      <c r="D134" s="24"/>
      <c r="E134" s="25"/>
      <c r="F134" s="24"/>
      <c r="G134" s="24"/>
      <c r="H134" s="30"/>
      <c r="I134" s="24"/>
      <c r="J134" s="26" t="str">
        <f t="shared" si="9"/>
        <v/>
      </c>
      <c r="K134" s="24"/>
      <c r="L134" s="26" t="str">
        <f t="shared" si="10"/>
        <v/>
      </c>
      <c r="M134" s="24"/>
      <c r="N134" s="26" t="str">
        <f t="shared" si="11"/>
        <v/>
      </c>
      <c r="O134" s="33"/>
      <c r="P134" s="33"/>
      <c r="Q134" s="36"/>
      <c r="R134" s="36"/>
      <c r="S134" s="33"/>
      <c r="T134" s="33"/>
      <c r="U134" s="36"/>
      <c r="V134" s="38"/>
      <c r="W134" s="47"/>
      <c r="X134" s="47"/>
      <c r="Y134" s="47"/>
      <c r="Z134" s="47"/>
      <c r="AA134" s="29"/>
    </row>
    <row r="135" spans="1:27" ht="17.399999999999999" x14ac:dyDescent="0.35">
      <c r="A135" s="19">
        <v>123</v>
      </c>
      <c r="B135" s="24"/>
      <c r="C135" s="24"/>
      <c r="D135" s="24"/>
      <c r="E135" s="25"/>
      <c r="F135" s="24"/>
      <c r="G135" s="24"/>
      <c r="H135" s="30"/>
      <c r="I135" s="24"/>
      <c r="J135" s="26" t="str">
        <f t="shared" si="9"/>
        <v/>
      </c>
      <c r="K135" s="24"/>
      <c r="L135" s="26" t="str">
        <f t="shared" si="10"/>
        <v/>
      </c>
      <c r="M135" s="24"/>
      <c r="N135" s="26" t="str">
        <f t="shared" si="11"/>
        <v/>
      </c>
      <c r="O135" s="33"/>
      <c r="P135" s="33"/>
      <c r="Q135" s="36"/>
      <c r="R135" s="36"/>
      <c r="S135" s="33"/>
      <c r="T135" s="33"/>
      <c r="U135" s="36"/>
      <c r="V135" s="38"/>
      <c r="W135" s="47"/>
      <c r="X135" s="47"/>
      <c r="Y135" s="47"/>
      <c r="Z135" s="47"/>
      <c r="AA135" s="29"/>
    </row>
    <row r="136" spans="1:27" ht="17.399999999999999" x14ac:dyDescent="0.35">
      <c r="A136" s="19">
        <v>124</v>
      </c>
      <c r="B136" s="24"/>
      <c r="C136" s="24"/>
      <c r="D136" s="24"/>
      <c r="E136" s="25"/>
      <c r="F136" s="24"/>
      <c r="G136" s="24"/>
      <c r="H136" s="30"/>
      <c r="I136" s="24"/>
      <c r="J136" s="26" t="str">
        <f t="shared" si="9"/>
        <v/>
      </c>
      <c r="K136" s="24"/>
      <c r="L136" s="26" t="str">
        <f t="shared" si="10"/>
        <v/>
      </c>
      <c r="M136" s="24"/>
      <c r="N136" s="26" t="str">
        <f t="shared" si="11"/>
        <v/>
      </c>
      <c r="O136" s="33"/>
      <c r="P136" s="33"/>
      <c r="Q136" s="36"/>
      <c r="R136" s="36"/>
      <c r="S136" s="33"/>
      <c r="T136" s="33"/>
      <c r="U136" s="36"/>
      <c r="V136" s="38"/>
      <c r="W136" s="47"/>
      <c r="X136" s="47"/>
      <c r="Y136" s="47"/>
      <c r="Z136" s="47"/>
      <c r="AA136" s="29"/>
    </row>
    <row r="137" spans="1:27" ht="17.399999999999999" x14ac:dyDescent="0.35">
      <c r="A137" s="19">
        <v>125</v>
      </c>
      <c r="B137" s="24"/>
      <c r="C137" s="24"/>
      <c r="D137" s="24"/>
      <c r="E137" s="25"/>
      <c r="F137" s="24"/>
      <c r="G137" s="24"/>
      <c r="H137" s="30"/>
      <c r="I137" s="24"/>
      <c r="J137" s="26" t="str">
        <f t="shared" si="9"/>
        <v/>
      </c>
      <c r="K137" s="24"/>
      <c r="L137" s="26" t="str">
        <f t="shared" si="10"/>
        <v/>
      </c>
      <c r="M137" s="24"/>
      <c r="N137" s="26" t="str">
        <f t="shared" si="11"/>
        <v/>
      </c>
      <c r="O137" s="33"/>
      <c r="P137" s="33"/>
      <c r="Q137" s="36"/>
      <c r="R137" s="36"/>
      <c r="S137" s="33"/>
      <c r="T137" s="33"/>
      <c r="U137" s="36"/>
      <c r="V137" s="38"/>
      <c r="W137" s="47"/>
      <c r="X137" s="47"/>
      <c r="Y137" s="47"/>
      <c r="Z137" s="47"/>
      <c r="AA137" s="29"/>
    </row>
    <row r="138" spans="1:27" ht="17.399999999999999" x14ac:dyDescent="0.35">
      <c r="A138" s="19">
        <v>126</v>
      </c>
      <c r="B138" s="24"/>
      <c r="C138" s="24"/>
      <c r="D138" s="24"/>
      <c r="E138" s="25"/>
      <c r="F138" s="24"/>
      <c r="G138" s="24"/>
      <c r="H138" s="30"/>
      <c r="I138" s="24"/>
      <c r="J138" s="26" t="str">
        <f t="shared" si="9"/>
        <v/>
      </c>
      <c r="K138" s="24"/>
      <c r="L138" s="26" t="str">
        <f t="shared" si="10"/>
        <v/>
      </c>
      <c r="M138" s="24"/>
      <c r="N138" s="26" t="str">
        <f t="shared" si="11"/>
        <v/>
      </c>
      <c r="O138" s="33"/>
      <c r="P138" s="33"/>
      <c r="Q138" s="36"/>
      <c r="R138" s="36"/>
      <c r="S138" s="33"/>
      <c r="T138" s="33"/>
      <c r="U138" s="36"/>
      <c r="V138" s="38"/>
      <c r="W138" s="47"/>
      <c r="X138" s="47"/>
      <c r="Y138" s="47"/>
      <c r="Z138" s="47"/>
      <c r="AA138" s="29"/>
    </row>
    <row r="139" spans="1:27" ht="17.399999999999999" x14ac:dyDescent="0.35">
      <c r="A139" s="19">
        <v>127</v>
      </c>
      <c r="B139" s="24"/>
      <c r="C139" s="24"/>
      <c r="D139" s="24"/>
      <c r="E139" s="25"/>
      <c r="F139" s="24"/>
      <c r="G139" s="24"/>
      <c r="H139" s="30"/>
      <c r="I139" s="24"/>
      <c r="J139" s="26" t="str">
        <f t="shared" si="9"/>
        <v/>
      </c>
      <c r="K139" s="24"/>
      <c r="L139" s="26" t="str">
        <f t="shared" si="10"/>
        <v/>
      </c>
      <c r="M139" s="24"/>
      <c r="N139" s="26" t="str">
        <f t="shared" si="11"/>
        <v/>
      </c>
      <c r="O139" s="33"/>
      <c r="P139" s="33"/>
      <c r="Q139" s="36"/>
      <c r="R139" s="36"/>
      <c r="S139" s="33"/>
      <c r="T139" s="33"/>
      <c r="U139" s="36"/>
      <c r="V139" s="38"/>
      <c r="W139" s="47"/>
      <c r="X139" s="47"/>
      <c r="Y139" s="47"/>
      <c r="Z139" s="47"/>
      <c r="AA139" s="29"/>
    </row>
    <row r="140" spans="1:27" ht="17.399999999999999" x14ac:dyDescent="0.35">
      <c r="A140" s="19">
        <v>128</v>
      </c>
      <c r="B140" s="24"/>
      <c r="C140" s="24"/>
      <c r="D140" s="24"/>
      <c r="E140" s="25"/>
      <c r="F140" s="24"/>
      <c r="G140" s="24"/>
      <c r="H140" s="30"/>
      <c r="I140" s="24"/>
      <c r="J140" s="26" t="str">
        <f t="shared" si="9"/>
        <v/>
      </c>
      <c r="K140" s="24"/>
      <c r="L140" s="26" t="str">
        <f t="shared" si="10"/>
        <v/>
      </c>
      <c r="M140" s="24"/>
      <c r="N140" s="26" t="str">
        <f t="shared" si="11"/>
        <v/>
      </c>
      <c r="O140" s="33"/>
      <c r="P140" s="33"/>
      <c r="Q140" s="36"/>
      <c r="R140" s="36"/>
      <c r="S140" s="33"/>
      <c r="T140" s="33"/>
      <c r="U140" s="36"/>
      <c r="V140" s="38"/>
      <c r="W140" s="47"/>
      <c r="X140" s="47"/>
      <c r="Y140" s="47"/>
      <c r="Z140" s="47"/>
      <c r="AA140" s="29"/>
    </row>
    <row r="141" spans="1:27" ht="17.399999999999999" x14ac:dyDescent="0.35">
      <c r="A141" s="19">
        <v>129</v>
      </c>
      <c r="B141" s="24"/>
      <c r="C141" s="24"/>
      <c r="D141" s="24"/>
      <c r="E141" s="25"/>
      <c r="F141" s="24"/>
      <c r="G141" s="24"/>
      <c r="H141" s="30"/>
      <c r="I141" s="24"/>
      <c r="J141" s="26" t="str">
        <f t="shared" ref="J141:J172" si="12">IF(I141="","",_xlfn.XLOOKUP(I141, $Z$2:$Z$86, $AA$2:$AA$86, ""))</f>
        <v/>
      </c>
      <c r="K141" s="24"/>
      <c r="L141" s="26" t="str">
        <f t="shared" ref="L141:L172" si="13">IF(K141="","",_xlfn.XLOOKUP(K141, $Z$2:$Z$86, $AA$2:$AA$86, ""))</f>
        <v/>
      </c>
      <c r="M141" s="24"/>
      <c r="N141" s="26" t="str">
        <f t="shared" ref="N141:N172" si="14">IF(M141="","",_xlfn.XLOOKUP(M141, $Z$2:$Z$86, $AA$2:$AA$86, ""))</f>
        <v/>
      </c>
      <c r="O141" s="33"/>
      <c r="P141" s="33"/>
      <c r="Q141" s="36"/>
      <c r="R141" s="36"/>
      <c r="S141" s="33"/>
      <c r="T141" s="33"/>
      <c r="U141" s="36"/>
      <c r="V141" s="38"/>
      <c r="W141" s="47"/>
      <c r="X141" s="47"/>
      <c r="Y141" s="47"/>
      <c r="Z141" s="47"/>
      <c r="AA141" s="29"/>
    </row>
    <row r="142" spans="1:27" ht="17.399999999999999" x14ac:dyDescent="0.35">
      <c r="A142" s="19">
        <v>130</v>
      </c>
      <c r="B142" s="24"/>
      <c r="C142" s="24"/>
      <c r="D142" s="24"/>
      <c r="E142" s="25"/>
      <c r="F142" s="24"/>
      <c r="G142" s="24"/>
      <c r="H142" s="30"/>
      <c r="I142" s="24"/>
      <c r="J142" s="26" t="str">
        <f t="shared" si="12"/>
        <v/>
      </c>
      <c r="K142" s="24"/>
      <c r="L142" s="26" t="str">
        <f t="shared" si="13"/>
        <v/>
      </c>
      <c r="M142" s="24"/>
      <c r="N142" s="26" t="str">
        <f t="shared" si="14"/>
        <v/>
      </c>
      <c r="O142" s="33"/>
      <c r="P142" s="33"/>
      <c r="Q142" s="36"/>
      <c r="R142" s="36"/>
      <c r="S142" s="33"/>
      <c r="T142" s="33"/>
      <c r="U142" s="36"/>
      <c r="V142" s="38"/>
      <c r="W142" s="47"/>
      <c r="X142" s="47"/>
      <c r="Y142" s="47"/>
      <c r="Z142" s="47"/>
      <c r="AA142" s="29"/>
    </row>
    <row r="143" spans="1:27" ht="17.399999999999999" x14ac:dyDescent="0.35">
      <c r="A143" s="19">
        <v>131</v>
      </c>
      <c r="B143" s="24"/>
      <c r="C143" s="24"/>
      <c r="D143" s="24"/>
      <c r="E143" s="25"/>
      <c r="F143" s="24"/>
      <c r="G143" s="24"/>
      <c r="H143" s="30"/>
      <c r="I143" s="24"/>
      <c r="J143" s="26" t="str">
        <f t="shared" si="12"/>
        <v/>
      </c>
      <c r="K143" s="24"/>
      <c r="L143" s="26" t="str">
        <f t="shared" si="13"/>
        <v/>
      </c>
      <c r="M143" s="24"/>
      <c r="N143" s="26" t="str">
        <f t="shared" si="14"/>
        <v/>
      </c>
      <c r="O143" s="33"/>
      <c r="P143" s="33"/>
      <c r="Q143" s="36"/>
      <c r="R143" s="36"/>
      <c r="S143" s="33"/>
      <c r="T143" s="33"/>
      <c r="U143" s="36"/>
      <c r="V143" s="38"/>
      <c r="W143" s="47"/>
      <c r="X143" s="47"/>
      <c r="Y143" s="47"/>
      <c r="Z143" s="47"/>
      <c r="AA143" s="29"/>
    </row>
    <row r="144" spans="1:27" ht="17.399999999999999" x14ac:dyDescent="0.35">
      <c r="A144" s="19">
        <v>132</v>
      </c>
      <c r="B144" s="24"/>
      <c r="C144" s="24"/>
      <c r="D144" s="24"/>
      <c r="E144" s="25"/>
      <c r="F144" s="24"/>
      <c r="G144" s="24"/>
      <c r="H144" s="30"/>
      <c r="I144" s="24"/>
      <c r="J144" s="26" t="str">
        <f t="shared" si="12"/>
        <v/>
      </c>
      <c r="K144" s="24"/>
      <c r="L144" s="26" t="str">
        <f t="shared" si="13"/>
        <v/>
      </c>
      <c r="M144" s="24"/>
      <c r="N144" s="26" t="str">
        <f t="shared" si="14"/>
        <v/>
      </c>
      <c r="O144" s="33"/>
      <c r="P144" s="33"/>
      <c r="Q144" s="36"/>
      <c r="R144" s="36"/>
      <c r="S144" s="33"/>
      <c r="T144" s="33"/>
      <c r="U144" s="36"/>
      <c r="V144" s="38"/>
      <c r="W144" s="47"/>
      <c r="X144" s="47"/>
      <c r="Y144" s="47"/>
      <c r="Z144" s="47"/>
      <c r="AA144" s="29"/>
    </row>
    <row r="145" spans="1:27" ht="17.399999999999999" x14ac:dyDescent="0.35">
      <c r="A145" s="19">
        <v>133</v>
      </c>
      <c r="B145" s="24"/>
      <c r="C145" s="24"/>
      <c r="D145" s="24"/>
      <c r="E145" s="25"/>
      <c r="F145" s="24"/>
      <c r="G145" s="24"/>
      <c r="H145" s="30"/>
      <c r="I145" s="24"/>
      <c r="J145" s="26" t="str">
        <f t="shared" si="12"/>
        <v/>
      </c>
      <c r="K145" s="24"/>
      <c r="L145" s="26" t="str">
        <f t="shared" si="13"/>
        <v/>
      </c>
      <c r="M145" s="24"/>
      <c r="N145" s="26" t="str">
        <f t="shared" si="14"/>
        <v/>
      </c>
      <c r="O145" s="33"/>
      <c r="P145" s="33"/>
      <c r="Q145" s="36"/>
      <c r="R145" s="36"/>
      <c r="S145" s="33"/>
      <c r="T145" s="33"/>
      <c r="U145" s="36"/>
      <c r="V145" s="38"/>
      <c r="W145" s="47"/>
      <c r="X145" s="47"/>
      <c r="Y145" s="47"/>
      <c r="Z145" s="47"/>
      <c r="AA145" s="29"/>
    </row>
    <row r="146" spans="1:27" ht="17.399999999999999" x14ac:dyDescent="0.35">
      <c r="A146" s="19">
        <v>134</v>
      </c>
      <c r="B146" s="24"/>
      <c r="C146" s="24"/>
      <c r="D146" s="24"/>
      <c r="E146" s="25"/>
      <c r="F146" s="24"/>
      <c r="G146" s="24"/>
      <c r="H146" s="30"/>
      <c r="I146" s="24"/>
      <c r="J146" s="26" t="str">
        <f t="shared" si="12"/>
        <v/>
      </c>
      <c r="K146" s="24"/>
      <c r="L146" s="26" t="str">
        <f t="shared" si="13"/>
        <v/>
      </c>
      <c r="M146" s="24"/>
      <c r="N146" s="26" t="str">
        <f t="shared" si="14"/>
        <v/>
      </c>
      <c r="O146" s="33"/>
      <c r="P146" s="33"/>
      <c r="Q146" s="36"/>
      <c r="R146" s="36"/>
      <c r="S146" s="33"/>
      <c r="T146" s="33"/>
      <c r="U146" s="36"/>
      <c r="V146" s="38"/>
      <c r="W146" s="47"/>
      <c r="X146" s="47"/>
      <c r="Y146" s="47"/>
      <c r="Z146" s="47"/>
      <c r="AA146" s="29"/>
    </row>
    <row r="147" spans="1:27" ht="17.399999999999999" x14ac:dyDescent="0.35">
      <c r="A147" s="19">
        <v>135</v>
      </c>
      <c r="B147" s="24"/>
      <c r="C147" s="24"/>
      <c r="D147" s="24"/>
      <c r="E147" s="25"/>
      <c r="F147" s="24"/>
      <c r="G147" s="24"/>
      <c r="H147" s="30"/>
      <c r="I147" s="24"/>
      <c r="J147" s="26" t="str">
        <f t="shared" si="12"/>
        <v/>
      </c>
      <c r="K147" s="24"/>
      <c r="L147" s="26" t="str">
        <f t="shared" si="13"/>
        <v/>
      </c>
      <c r="M147" s="24"/>
      <c r="N147" s="26" t="str">
        <f t="shared" si="14"/>
        <v/>
      </c>
      <c r="O147" s="33"/>
      <c r="P147" s="33"/>
      <c r="Q147" s="36"/>
      <c r="R147" s="36"/>
      <c r="S147" s="33"/>
      <c r="T147" s="33"/>
      <c r="U147" s="36"/>
      <c r="V147" s="38"/>
      <c r="W147" s="47"/>
      <c r="X147" s="47"/>
      <c r="Y147" s="47"/>
      <c r="Z147" s="47"/>
      <c r="AA147" s="29"/>
    </row>
    <row r="148" spans="1:27" ht="17.399999999999999" x14ac:dyDescent="0.35">
      <c r="A148" s="19">
        <v>136</v>
      </c>
      <c r="B148" s="24"/>
      <c r="C148" s="24"/>
      <c r="D148" s="24"/>
      <c r="E148" s="25"/>
      <c r="F148" s="24"/>
      <c r="G148" s="24"/>
      <c r="H148" s="30"/>
      <c r="I148" s="24"/>
      <c r="J148" s="26" t="str">
        <f t="shared" si="12"/>
        <v/>
      </c>
      <c r="K148" s="24"/>
      <c r="L148" s="26" t="str">
        <f t="shared" si="13"/>
        <v/>
      </c>
      <c r="M148" s="24"/>
      <c r="N148" s="26" t="str">
        <f t="shared" si="14"/>
        <v/>
      </c>
      <c r="O148" s="33"/>
      <c r="P148" s="33"/>
      <c r="Q148" s="36"/>
      <c r="R148" s="36"/>
      <c r="S148" s="33"/>
      <c r="T148" s="33"/>
      <c r="U148" s="36"/>
      <c r="V148" s="38"/>
      <c r="W148" s="47"/>
      <c r="X148" s="47"/>
      <c r="Y148" s="47"/>
      <c r="Z148" s="47"/>
      <c r="AA148" s="29"/>
    </row>
    <row r="149" spans="1:27" ht="17.399999999999999" x14ac:dyDescent="0.35">
      <c r="A149" s="19">
        <v>137</v>
      </c>
      <c r="B149" s="24"/>
      <c r="C149" s="24"/>
      <c r="D149" s="24"/>
      <c r="E149" s="25"/>
      <c r="F149" s="24"/>
      <c r="G149" s="24"/>
      <c r="H149" s="30"/>
      <c r="I149" s="24"/>
      <c r="J149" s="26" t="str">
        <f t="shared" si="12"/>
        <v/>
      </c>
      <c r="K149" s="24"/>
      <c r="L149" s="26" t="str">
        <f t="shared" si="13"/>
        <v/>
      </c>
      <c r="M149" s="24"/>
      <c r="N149" s="26" t="str">
        <f t="shared" si="14"/>
        <v/>
      </c>
      <c r="O149" s="33"/>
      <c r="P149" s="33"/>
      <c r="Q149" s="36"/>
      <c r="R149" s="36"/>
      <c r="S149" s="33"/>
      <c r="T149" s="33"/>
      <c r="U149" s="36"/>
      <c r="V149" s="38"/>
      <c r="W149" s="47"/>
      <c r="X149" s="47"/>
      <c r="Y149" s="47"/>
      <c r="Z149" s="47"/>
      <c r="AA149" s="29"/>
    </row>
    <row r="150" spans="1:27" ht="17.399999999999999" x14ac:dyDescent="0.35">
      <c r="A150" s="19">
        <v>138</v>
      </c>
      <c r="B150" s="24"/>
      <c r="C150" s="24"/>
      <c r="D150" s="24"/>
      <c r="E150" s="25"/>
      <c r="F150" s="24"/>
      <c r="G150" s="24"/>
      <c r="H150" s="30"/>
      <c r="I150" s="24"/>
      <c r="J150" s="26" t="str">
        <f t="shared" si="12"/>
        <v/>
      </c>
      <c r="K150" s="24"/>
      <c r="L150" s="26" t="str">
        <f t="shared" si="13"/>
        <v/>
      </c>
      <c r="M150" s="24"/>
      <c r="N150" s="26" t="str">
        <f t="shared" si="14"/>
        <v/>
      </c>
      <c r="O150" s="33"/>
      <c r="P150" s="33"/>
      <c r="Q150" s="36"/>
      <c r="R150" s="36"/>
      <c r="S150" s="33"/>
      <c r="T150" s="33"/>
      <c r="U150" s="36"/>
      <c r="V150" s="38"/>
      <c r="W150" s="47"/>
      <c r="X150" s="47"/>
      <c r="Y150" s="47"/>
      <c r="Z150" s="47"/>
      <c r="AA150" s="29"/>
    </row>
    <row r="151" spans="1:27" ht="17.399999999999999" x14ac:dyDescent="0.35">
      <c r="A151" s="19">
        <v>139</v>
      </c>
      <c r="B151" s="24"/>
      <c r="C151" s="24"/>
      <c r="D151" s="24"/>
      <c r="E151" s="25"/>
      <c r="F151" s="24"/>
      <c r="G151" s="24"/>
      <c r="H151" s="30"/>
      <c r="I151" s="24"/>
      <c r="J151" s="26" t="str">
        <f t="shared" si="12"/>
        <v/>
      </c>
      <c r="K151" s="24"/>
      <c r="L151" s="26" t="str">
        <f t="shared" si="13"/>
        <v/>
      </c>
      <c r="M151" s="24"/>
      <c r="N151" s="26" t="str">
        <f t="shared" si="14"/>
        <v/>
      </c>
      <c r="O151" s="33"/>
      <c r="P151" s="33"/>
      <c r="Q151" s="36"/>
      <c r="R151" s="36"/>
      <c r="S151" s="33"/>
      <c r="T151" s="33"/>
      <c r="U151" s="36"/>
      <c r="V151" s="38"/>
      <c r="W151" s="47"/>
      <c r="X151" s="47"/>
      <c r="Y151" s="47"/>
      <c r="Z151" s="47"/>
      <c r="AA151" s="29"/>
    </row>
    <row r="152" spans="1:27" ht="17.399999999999999" x14ac:dyDescent="0.35">
      <c r="A152" s="19">
        <v>140</v>
      </c>
      <c r="B152" s="24"/>
      <c r="C152" s="24"/>
      <c r="D152" s="24"/>
      <c r="E152" s="25"/>
      <c r="F152" s="24"/>
      <c r="G152" s="24"/>
      <c r="H152" s="30"/>
      <c r="I152" s="24"/>
      <c r="J152" s="26" t="str">
        <f t="shared" si="12"/>
        <v/>
      </c>
      <c r="K152" s="24"/>
      <c r="L152" s="26" t="str">
        <f t="shared" si="13"/>
        <v/>
      </c>
      <c r="M152" s="24"/>
      <c r="N152" s="26" t="str">
        <f t="shared" si="14"/>
        <v/>
      </c>
      <c r="O152" s="33"/>
      <c r="P152" s="33"/>
      <c r="Q152" s="36"/>
      <c r="R152" s="36"/>
      <c r="S152" s="33"/>
      <c r="T152" s="33"/>
      <c r="U152" s="36"/>
      <c r="V152" s="38"/>
      <c r="W152" s="47"/>
      <c r="X152" s="47"/>
      <c r="Y152" s="47"/>
      <c r="Z152" s="47"/>
      <c r="AA152" s="29"/>
    </row>
    <row r="153" spans="1:27" ht="17.399999999999999" x14ac:dyDescent="0.35">
      <c r="A153" s="19">
        <v>141</v>
      </c>
      <c r="B153" s="24"/>
      <c r="C153" s="24"/>
      <c r="D153" s="24"/>
      <c r="E153" s="25"/>
      <c r="F153" s="24"/>
      <c r="G153" s="24"/>
      <c r="H153" s="30"/>
      <c r="I153" s="24"/>
      <c r="J153" s="26" t="str">
        <f t="shared" si="12"/>
        <v/>
      </c>
      <c r="K153" s="24"/>
      <c r="L153" s="26" t="str">
        <f t="shared" si="13"/>
        <v/>
      </c>
      <c r="M153" s="24"/>
      <c r="N153" s="26" t="str">
        <f t="shared" si="14"/>
        <v/>
      </c>
      <c r="O153" s="33"/>
      <c r="P153" s="33"/>
      <c r="Q153" s="36"/>
      <c r="R153" s="36"/>
      <c r="S153" s="33"/>
      <c r="T153" s="33"/>
      <c r="U153" s="36"/>
      <c r="V153" s="38"/>
      <c r="W153" s="47"/>
      <c r="X153" s="47"/>
      <c r="Y153" s="47"/>
      <c r="Z153" s="47"/>
      <c r="AA153" s="29"/>
    </row>
    <row r="154" spans="1:27" ht="17.399999999999999" x14ac:dyDescent="0.35">
      <c r="A154" s="19">
        <v>142</v>
      </c>
      <c r="B154" s="24"/>
      <c r="C154" s="24"/>
      <c r="D154" s="24"/>
      <c r="E154" s="25"/>
      <c r="F154" s="24"/>
      <c r="G154" s="24"/>
      <c r="H154" s="30"/>
      <c r="I154" s="24"/>
      <c r="J154" s="26" t="str">
        <f t="shared" si="12"/>
        <v/>
      </c>
      <c r="K154" s="24"/>
      <c r="L154" s="26" t="str">
        <f t="shared" si="13"/>
        <v/>
      </c>
      <c r="M154" s="24"/>
      <c r="N154" s="26" t="str">
        <f t="shared" si="14"/>
        <v/>
      </c>
      <c r="O154" s="33"/>
      <c r="P154" s="33"/>
      <c r="Q154" s="36"/>
      <c r="R154" s="36"/>
      <c r="S154" s="33"/>
      <c r="T154" s="33"/>
      <c r="U154" s="36"/>
      <c r="V154" s="38"/>
      <c r="W154" s="47"/>
      <c r="X154" s="47"/>
      <c r="Y154" s="47"/>
      <c r="Z154" s="47"/>
      <c r="AA154" s="29"/>
    </row>
    <row r="155" spans="1:27" ht="17.399999999999999" x14ac:dyDescent="0.35">
      <c r="A155" s="19">
        <v>143</v>
      </c>
      <c r="B155" s="24"/>
      <c r="C155" s="24"/>
      <c r="D155" s="24"/>
      <c r="E155" s="25"/>
      <c r="F155" s="24"/>
      <c r="G155" s="24"/>
      <c r="H155" s="30"/>
      <c r="I155" s="24"/>
      <c r="J155" s="26" t="str">
        <f t="shared" si="12"/>
        <v/>
      </c>
      <c r="K155" s="24"/>
      <c r="L155" s="26" t="str">
        <f t="shared" si="13"/>
        <v/>
      </c>
      <c r="M155" s="24"/>
      <c r="N155" s="26" t="str">
        <f t="shared" si="14"/>
        <v/>
      </c>
      <c r="O155" s="33"/>
      <c r="P155" s="33"/>
      <c r="Q155" s="36"/>
      <c r="R155" s="36"/>
      <c r="S155" s="33"/>
      <c r="T155" s="33"/>
      <c r="U155" s="36"/>
      <c r="V155" s="38"/>
      <c r="W155" s="47"/>
      <c r="X155" s="47"/>
      <c r="Y155" s="47"/>
      <c r="Z155" s="47"/>
      <c r="AA155" s="29"/>
    </row>
    <row r="156" spans="1:27" ht="17.399999999999999" x14ac:dyDescent="0.35">
      <c r="A156" s="19">
        <v>144</v>
      </c>
      <c r="B156" s="24"/>
      <c r="C156" s="24"/>
      <c r="D156" s="24"/>
      <c r="E156" s="25"/>
      <c r="F156" s="24"/>
      <c r="G156" s="24"/>
      <c r="H156" s="30"/>
      <c r="I156" s="24"/>
      <c r="J156" s="26" t="str">
        <f t="shared" si="12"/>
        <v/>
      </c>
      <c r="K156" s="24"/>
      <c r="L156" s="26" t="str">
        <f t="shared" si="13"/>
        <v/>
      </c>
      <c r="M156" s="24"/>
      <c r="N156" s="26" t="str">
        <f t="shared" si="14"/>
        <v/>
      </c>
      <c r="O156" s="33"/>
      <c r="P156" s="33"/>
      <c r="Q156" s="36"/>
      <c r="R156" s="36"/>
      <c r="S156" s="33"/>
      <c r="T156" s="33"/>
      <c r="U156" s="36"/>
      <c r="V156" s="38"/>
      <c r="W156" s="47"/>
      <c r="X156" s="47"/>
      <c r="Y156" s="47"/>
      <c r="Z156" s="47"/>
      <c r="AA156" s="29"/>
    </row>
    <row r="157" spans="1:27" ht="17.399999999999999" x14ac:dyDescent="0.35">
      <c r="A157" s="19">
        <v>145</v>
      </c>
      <c r="B157" s="24"/>
      <c r="C157" s="24"/>
      <c r="D157" s="24"/>
      <c r="E157" s="25"/>
      <c r="F157" s="24"/>
      <c r="G157" s="24"/>
      <c r="H157" s="30"/>
      <c r="I157" s="24"/>
      <c r="J157" s="26" t="str">
        <f t="shared" si="12"/>
        <v/>
      </c>
      <c r="K157" s="24"/>
      <c r="L157" s="26" t="str">
        <f t="shared" si="13"/>
        <v/>
      </c>
      <c r="M157" s="24"/>
      <c r="N157" s="26" t="str">
        <f t="shared" si="14"/>
        <v/>
      </c>
      <c r="O157" s="33"/>
      <c r="P157" s="33"/>
      <c r="Q157" s="36"/>
      <c r="R157" s="36"/>
      <c r="S157" s="33"/>
      <c r="T157" s="33"/>
      <c r="U157" s="36"/>
      <c r="V157" s="38"/>
      <c r="W157" s="47"/>
      <c r="X157" s="47"/>
      <c r="Y157" s="47"/>
      <c r="Z157" s="47"/>
      <c r="AA157" s="29"/>
    </row>
    <row r="158" spans="1:27" ht="17.399999999999999" x14ac:dyDescent="0.35">
      <c r="A158" s="19">
        <v>146</v>
      </c>
      <c r="B158" s="24"/>
      <c r="C158" s="24"/>
      <c r="D158" s="24"/>
      <c r="E158" s="25"/>
      <c r="F158" s="24"/>
      <c r="G158" s="24"/>
      <c r="H158" s="30"/>
      <c r="I158" s="24"/>
      <c r="J158" s="26" t="str">
        <f t="shared" si="12"/>
        <v/>
      </c>
      <c r="K158" s="24"/>
      <c r="L158" s="26" t="str">
        <f t="shared" si="13"/>
        <v/>
      </c>
      <c r="M158" s="24"/>
      <c r="N158" s="26" t="str">
        <f t="shared" si="14"/>
        <v/>
      </c>
      <c r="O158" s="33"/>
      <c r="P158" s="33"/>
      <c r="Q158" s="36"/>
      <c r="R158" s="36"/>
      <c r="S158" s="33"/>
      <c r="T158" s="33"/>
      <c r="U158" s="36"/>
      <c r="V158" s="38"/>
      <c r="W158" s="47"/>
      <c r="X158" s="47"/>
      <c r="Y158" s="47"/>
      <c r="Z158" s="47"/>
      <c r="AA158" s="29"/>
    </row>
    <row r="159" spans="1:27" ht="17.399999999999999" x14ac:dyDescent="0.35">
      <c r="A159" s="19">
        <v>147</v>
      </c>
      <c r="B159" s="24"/>
      <c r="C159" s="24"/>
      <c r="D159" s="24"/>
      <c r="E159" s="25"/>
      <c r="F159" s="24"/>
      <c r="G159" s="24"/>
      <c r="H159" s="30"/>
      <c r="I159" s="24"/>
      <c r="J159" s="26" t="str">
        <f t="shared" si="12"/>
        <v/>
      </c>
      <c r="K159" s="24"/>
      <c r="L159" s="26" t="str">
        <f t="shared" si="13"/>
        <v/>
      </c>
      <c r="M159" s="24"/>
      <c r="N159" s="26" t="str">
        <f t="shared" si="14"/>
        <v/>
      </c>
      <c r="O159" s="33"/>
      <c r="P159" s="33"/>
      <c r="Q159" s="36"/>
      <c r="R159" s="36"/>
      <c r="S159" s="33"/>
      <c r="T159" s="33"/>
      <c r="U159" s="36"/>
      <c r="V159" s="38"/>
      <c r="W159" s="47"/>
      <c r="X159" s="47"/>
      <c r="Y159" s="47"/>
      <c r="Z159" s="47"/>
      <c r="AA159" s="29"/>
    </row>
    <row r="160" spans="1:27" ht="17.399999999999999" x14ac:dyDescent="0.35">
      <c r="A160" s="19">
        <v>148</v>
      </c>
      <c r="B160" s="24"/>
      <c r="C160" s="24"/>
      <c r="D160" s="24"/>
      <c r="E160" s="25"/>
      <c r="F160" s="24"/>
      <c r="G160" s="24"/>
      <c r="H160" s="30"/>
      <c r="I160" s="24"/>
      <c r="J160" s="26" t="str">
        <f t="shared" si="12"/>
        <v/>
      </c>
      <c r="K160" s="24"/>
      <c r="L160" s="26" t="str">
        <f t="shared" si="13"/>
        <v/>
      </c>
      <c r="M160" s="24"/>
      <c r="N160" s="26" t="str">
        <f t="shared" si="14"/>
        <v/>
      </c>
      <c r="O160" s="33"/>
      <c r="P160" s="33"/>
      <c r="Q160" s="36"/>
      <c r="R160" s="36"/>
      <c r="S160" s="33"/>
      <c r="T160" s="33"/>
      <c r="U160" s="36"/>
      <c r="V160" s="38"/>
      <c r="W160" s="47"/>
      <c r="X160" s="47"/>
      <c r="Y160" s="47"/>
      <c r="Z160" s="47"/>
      <c r="AA160" s="29"/>
    </row>
    <row r="161" spans="1:27" ht="17.399999999999999" x14ac:dyDescent="0.35">
      <c r="A161" s="19">
        <v>149</v>
      </c>
      <c r="B161" s="24"/>
      <c r="C161" s="24"/>
      <c r="D161" s="24"/>
      <c r="E161" s="25"/>
      <c r="F161" s="24"/>
      <c r="G161" s="24"/>
      <c r="H161" s="30"/>
      <c r="I161" s="24"/>
      <c r="J161" s="26" t="str">
        <f t="shared" si="12"/>
        <v/>
      </c>
      <c r="K161" s="24"/>
      <c r="L161" s="26" t="str">
        <f t="shared" si="13"/>
        <v/>
      </c>
      <c r="M161" s="24"/>
      <c r="N161" s="26" t="str">
        <f t="shared" si="14"/>
        <v/>
      </c>
      <c r="O161" s="33"/>
      <c r="P161" s="33"/>
      <c r="Q161" s="36"/>
      <c r="R161" s="36"/>
      <c r="S161" s="33"/>
      <c r="T161" s="33"/>
      <c r="U161" s="36"/>
      <c r="V161" s="38"/>
      <c r="W161" s="47"/>
      <c r="X161" s="47"/>
      <c r="Y161" s="47"/>
      <c r="Z161" s="47"/>
      <c r="AA161" s="29"/>
    </row>
    <row r="162" spans="1:27" ht="17.399999999999999" x14ac:dyDescent="0.35">
      <c r="A162" s="19">
        <v>150</v>
      </c>
      <c r="B162" s="24"/>
      <c r="C162" s="24"/>
      <c r="D162" s="24"/>
      <c r="E162" s="25"/>
      <c r="F162" s="24"/>
      <c r="G162" s="24"/>
      <c r="H162" s="30"/>
      <c r="I162" s="24"/>
      <c r="J162" s="26" t="str">
        <f t="shared" si="12"/>
        <v/>
      </c>
      <c r="K162" s="24"/>
      <c r="L162" s="26" t="str">
        <f t="shared" si="13"/>
        <v/>
      </c>
      <c r="M162" s="24"/>
      <c r="N162" s="26" t="str">
        <f t="shared" si="14"/>
        <v/>
      </c>
      <c r="O162" s="33"/>
      <c r="P162" s="33"/>
      <c r="Q162" s="36"/>
      <c r="R162" s="36"/>
      <c r="S162" s="33"/>
      <c r="T162" s="33"/>
      <c r="U162" s="36"/>
      <c r="V162" s="38"/>
      <c r="W162" s="47"/>
      <c r="X162" s="47"/>
      <c r="Y162" s="47"/>
      <c r="Z162" s="47"/>
      <c r="AA162" s="29"/>
    </row>
    <row r="163" spans="1:27" ht="17.399999999999999" x14ac:dyDescent="0.35">
      <c r="A163" s="19">
        <v>151</v>
      </c>
      <c r="B163" s="24"/>
      <c r="C163" s="24"/>
      <c r="D163" s="24"/>
      <c r="E163" s="25"/>
      <c r="F163" s="24"/>
      <c r="G163" s="24"/>
      <c r="H163" s="30"/>
      <c r="I163" s="24"/>
      <c r="J163" s="26" t="str">
        <f t="shared" si="12"/>
        <v/>
      </c>
      <c r="K163" s="24"/>
      <c r="L163" s="26" t="str">
        <f t="shared" si="13"/>
        <v/>
      </c>
      <c r="M163" s="24"/>
      <c r="N163" s="26" t="str">
        <f t="shared" si="14"/>
        <v/>
      </c>
      <c r="O163" s="33"/>
      <c r="P163" s="33"/>
      <c r="Q163" s="36"/>
      <c r="R163" s="36"/>
      <c r="S163" s="33"/>
      <c r="T163" s="33"/>
      <c r="U163" s="36"/>
      <c r="V163" s="38"/>
      <c r="W163" s="47"/>
      <c r="X163" s="47"/>
      <c r="Y163" s="47"/>
      <c r="Z163" s="47"/>
      <c r="AA163" s="29"/>
    </row>
    <row r="164" spans="1:27" ht="17.399999999999999" x14ac:dyDescent="0.35">
      <c r="A164" s="19">
        <v>152</v>
      </c>
      <c r="B164" s="24"/>
      <c r="C164" s="24"/>
      <c r="D164" s="24"/>
      <c r="E164" s="25"/>
      <c r="F164" s="24"/>
      <c r="G164" s="24"/>
      <c r="H164" s="30"/>
      <c r="I164" s="24"/>
      <c r="J164" s="26" t="str">
        <f t="shared" si="12"/>
        <v/>
      </c>
      <c r="K164" s="24"/>
      <c r="L164" s="26" t="str">
        <f t="shared" si="13"/>
        <v/>
      </c>
      <c r="M164" s="24"/>
      <c r="N164" s="26" t="str">
        <f t="shared" si="14"/>
        <v/>
      </c>
      <c r="O164" s="33"/>
      <c r="P164" s="33"/>
      <c r="Q164" s="36"/>
      <c r="R164" s="36"/>
      <c r="S164" s="33"/>
      <c r="T164" s="33"/>
      <c r="U164" s="36"/>
      <c r="V164" s="38"/>
      <c r="W164" s="47"/>
      <c r="X164" s="47"/>
      <c r="Y164" s="47"/>
      <c r="Z164" s="47"/>
      <c r="AA164" s="29"/>
    </row>
    <row r="165" spans="1:27" ht="17.399999999999999" x14ac:dyDescent="0.35">
      <c r="A165" s="19">
        <v>153</v>
      </c>
      <c r="B165" s="24"/>
      <c r="C165" s="24"/>
      <c r="D165" s="24"/>
      <c r="E165" s="25"/>
      <c r="F165" s="24"/>
      <c r="G165" s="24"/>
      <c r="H165" s="30"/>
      <c r="I165" s="24"/>
      <c r="J165" s="26" t="str">
        <f t="shared" si="12"/>
        <v/>
      </c>
      <c r="K165" s="24"/>
      <c r="L165" s="26" t="str">
        <f t="shared" si="13"/>
        <v/>
      </c>
      <c r="M165" s="24"/>
      <c r="N165" s="26" t="str">
        <f t="shared" si="14"/>
        <v/>
      </c>
      <c r="O165" s="33"/>
      <c r="P165" s="33"/>
      <c r="Q165" s="36"/>
      <c r="R165" s="36"/>
      <c r="S165" s="33"/>
      <c r="T165" s="33"/>
      <c r="U165" s="36"/>
      <c r="V165" s="38"/>
      <c r="W165" s="47"/>
      <c r="X165" s="47"/>
      <c r="Y165" s="47"/>
      <c r="Z165" s="47"/>
      <c r="AA165" s="29"/>
    </row>
    <row r="166" spans="1:27" ht="17.399999999999999" x14ac:dyDescent="0.35">
      <c r="A166" s="19">
        <v>154</v>
      </c>
      <c r="B166" s="24"/>
      <c r="C166" s="24"/>
      <c r="D166" s="24"/>
      <c r="E166" s="25"/>
      <c r="F166" s="24"/>
      <c r="G166" s="24"/>
      <c r="H166" s="30"/>
      <c r="I166" s="24"/>
      <c r="J166" s="26" t="str">
        <f t="shared" si="12"/>
        <v/>
      </c>
      <c r="K166" s="24"/>
      <c r="L166" s="26" t="str">
        <f t="shared" si="13"/>
        <v/>
      </c>
      <c r="M166" s="24"/>
      <c r="N166" s="26" t="str">
        <f t="shared" si="14"/>
        <v/>
      </c>
      <c r="O166" s="33"/>
      <c r="P166" s="33"/>
      <c r="Q166" s="36"/>
      <c r="R166" s="36"/>
      <c r="S166" s="33"/>
      <c r="T166" s="33"/>
      <c r="U166" s="36"/>
      <c r="V166" s="38"/>
      <c r="W166" s="47"/>
      <c r="X166" s="47"/>
      <c r="Y166" s="47"/>
      <c r="Z166" s="47"/>
      <c r="AA166" s="29"/>
    </row>
    <row r="167" spans="1:27" ht="17.399999999999999" x14ac:dyDescent="0.35">
      <c r="A167" s="19">
        <v>155</v>
      </c>
      <c r="B167" s="24"/>
      <c r="C167" s="24"/>
      <c r="D167" s="24"/>
      <c r="E167" s="25"/>
      <c r="F167" s="24"/>
      <c r="G167" s="24"/>
      <c r="H167" s="30"/>
      <c r="I167" s="24"/>
      <c r="J167" s="26" t="str">
        <f t="shared" si="12"/>
        <v/>
      </c>
      <c r="K167" s="24"/>
      <c r="L167" s="26" t="str">
        <f t="shared" si="13"/>
        <v/>
      </c>
      <c r="M167" s="24"/>
      <c r="N167" s="26" t="str">
        <f t="shared" si="14"/>
        <v/>
      </c>
      <c r="O167" s="33"/>
      <c r="P167" s="33"/>
      <c r="Q167" s="36"/>
      <c r="R167" s="36"/>
      <c r="S167" s="33"/>
      <c r="T167" s="33"/>
      <c r="U167" s="36"/>
      <c r="V167" s="38"/>
      <c r="W167" s="47"/>
      <c r="X167" s="47"/>
      <c r="Y167" s="47"/>
      <c r="Z167" s="47"/>
      <c r="AA167" s="29"/>
    </row>
    <row r="168" spans="1:27" ht="17.399999999999999" x14ac:dyDescent="0.35">
      <c r="A168" s="19">
        <v>156</v>
      </c>
      <c r="B168" s="24"/>
      <c r="C168" s="24"/>
      <c r="D168" s="24"/>
      <c r="E168" s="25"/>
      <c r="F168" s="24"/>
      <c r="G168" s="24"/>
      <c r="H168" s="30"/>
      <c r="I168" s="24"/>
      <c r="J168" s="26" t="str">
        <f t="shared" si="12"/>
        <v/>
      </c>
      <c r="K168" s="24"/>
      <c r="L168" s="26" t="str">
        <f t="shared" si="13"/>
        <v/>
      </c>
      <c r="M168" s="24"/>
      <c r="N168" s="26" t="str">
        <f t="shared" si="14"/>
        <v/>
      </c>
      <c r="O168" s="33"/>
      <c r="P168" s="33"/>
      <c r="Q168" s="36"/>
      <c r="R168" s="36"/>
      <c r="S168" s="33"/>
      <c r="T168" s="33"/>
      <c r="U168" s="36"/>
      <c r="V168" s="38"/>
      <c r="W168" s="47"/>
      <c r="X168" s="47"/>
      <c r="Y168" s="47"/>
      <c r="Z168" s="47"/>
      <c r="AA168" s="29"/>
    </row>
    <row r="169" spans="1:27" ht="17.399999999999999" x14ac:dyDescent="0.35">
      <c r="A169" s="19">
        <v>157</v>
      </c>
      <c r="B169" s="24"/>
      <c r="C169" s="24"/>
      <c r="D169" s="24"/>
      <c r="E169" s="25"/>
      <c r="F169" s="24"/>
      <c r="G169" s="24"/>
      <c r="H169" s="30"/>
      <c r="I169" s="24"/>
      <c r="J169" s="26" t="str">
        <f t="shared" si="12"/>
        <v/>
      </c>
      <c r="K169" s="24"/>
      <c r="L169" s="26" t="str">
        <f t="shared" si="13"/>
        <v/>
      </c>
      <c r="M169" s="24"/>
      <c r="N169" s="26" t="str">
        <f t="shared" si="14"/>
        <v/>
      </c>
      <c r="O169" s="33"/>
      <c r="P169" s="33"/>
      <c r="Q169" s="36"/>
      <c r="R169" s="36"/>
      <c r="S169" s="33"/>
      <c r="T169" s="33"/>
      <c r="U169" s="36"/>
      <c r="V169" s="38"/>
      <c r="W169" s="47"/>
      <c r="X169" s="47"/>
      <c r="Y169" s="47"/>
      <c r="Z169" s="47"/>
      <c r="AA169" s="29"/>
    </row>
    <row r="170" spans="1:27" ht="17.399999999999999" x14ac:dyDescent="0.35">
      <c r="A170" s="19">
        <v>158</v>
      </c>
      <c r="B170" s="24"/>
      <c r="C170" s="24"/>
      <c r="D170" s="24"/>
      <c r="E170" s="25"/>
      <c r="F170" s="24"/>
      <c r="G170" s="24"/>
      <c r="H170" s="30"/>
      <c r="I170" s="24"/>
      <c r="J170" s="26" t="str">
        <f t="shared" si="12"/>
        <v/>
      </c>
      <c r="K170" s="24"/>
      <c r="L170" s="26" t="str">
        <f t="shared" si="13"/>
        <v/>
      </c>
      <c r="M170" s="24"/>
      <c r="N170" s="26" t="str">
        <f t="shared" si="14"/>
        <v/>
      </c>
      <c r="O170" s="33"/>
      <c r="P170" s="33"/>
      <c r="Q170" s="36"/>
      <c r="R170" s="36"/>
      <c r="S170" s="33"/>
      <c r="T170" s="33"/>
      <c r="U170" s="36"/>
      <c r="V170" s="38"/>
      <c r="W170" s="47"/>
      <c r="X170" s="47"/>
      <c r="Y170" s="47"/>
      <c r="Z170" s="47"/>
      <c r="AA170" s="29"/>
    </row>
    <row r="171" spans="1:27" ht="17.399999999999999" x14ac:dyDescent="0.35">
      <c r="A171" s="19">
        <v>159</v>
      </c>
      <c r="B171" s="24"/>
      <c r="C171" s="24"/>
      <c r="D171" s="24"/>
      <c r="E171" s="25"/>
      <c r="F171" s="24"/>
      <c r="G171" s="24"/>
      <c r="H171" s="30"/>
      <c r="I171" s="24"/>
      <c r="J171" s="26" t="str">
        <f t="shared" si="12"/>
        <v/>
      </c>
      <c r="K171" s="24"/>
      <c r="L171" s="26" t="str">
        <f t="shared" si="13"/>
        <v/>
      </c>
      <c r="M171" s="24"/>
      <c r="N171" s="26" t="str">
        <f t="shared" si="14"/>
        <v/>
      </c>
      <c r="O171" s="33"/>
      <c r="P171" s="33"/>
      <c r="Q171" s="36"/>
      <c r="R171" s="36"/>
      <c r="S171" s="33"/>
      <c r="T171" s="33"/>
      <c r="U171" s="36"/>
      <c r="V171" s="38"/>
      <c r="W171" s="47"/>
      <c r="X171" s="47"/>
      <c r="Y171" s="47"/>
      <c r="Z171" s="47"/>
      <c r="AA171" s="29"/>
    </row>
    <row r="172" spans="1:27" ht="17.399999999999999" x14ac:dyDescent="0.35">
      <c r="A172" s="19">
        <v>160</v>
      </c>
      <c r="B172" s="24"/>
      <c r="C172" s="24"/>
      <c r="D172" s="24"/>
      <c r="E172" s="25"/>
      <c r="F172" s="24"/>
      <c r="G172" s="24"/>
      <c r="H172" s="30"/>
      <c r="I172" s="24"/>
      <c r="J172" s="26" t="str">
        <f t="shared" si="12"/>
        <v/>
      </c>
      <c r="K172" s="24"/>
      <c r="L172" s="26" t="str">
        <f t="shared" si="13"/>
        <v/>
      </c>
      <c r="M172" s="24"/>
      <c r="N172" s="26" t="str">
        <f t="shared" si="14"/>
        <v/>
      </c>
      <c r="O172" s="33"/>
      <c r="P172" s="33"/>
      <c r="Q172" s="36"/>
      <c r="R172" s="36"/>
      <c r="S172" s="33"/>
      <c r="T172" s="33"/>
      <c r="U172" s="36"/>
      <c r="V172" s="38"/>
      <c r="W172" s="47"/>
      <c r="X172" s="47"/>
      <c r="Y172" s="47"/>
      <c r="Z172" s="47"/>
      <c r="AA172" s="29"/>
    </row>
    <row r="173" spans="1:27" ht="17.399999999999999" x14ac:dyDescent="0.35">
      <c r="A173" s="19">
        <v>161</v>
      </c>
      <c r="B173" s="24"/>
      <c r="C173" s="24"/>
      <c r="D173" s="24"/>
      <c r="E173" s="25"/>
      <c r="F173" s="24"/>
      <c r="G173" s="24"/>
      <c r="H173" s="30"/>
      <c r="I173" s="24"/>
      <c r="J173" s="26" t="str">
        <f t="shared" ref="J173:J204" si="15">IF(I173="","",_xlfn.XLOOKUP(I173, $Z$2:$Z$86, $AA$2:$AA$86, ""))</f>
        <v/>
      </c>
      <c r="K173" s="24"/>
      <c r="L173" s="26" t="str">
        <f t="shared" ref="L173:L204" si="16">IF(K173="","",_xlfn.XLOOKUP(K173, $Z$2:$Z$86, $AA$2:$AA$86, ""))</f>
        <v/>
      </c>
      <c r="M173" s="24"/>
      <c r="N173" s="26" t="str">
        <f t="shared" ref="N173:N204" si="17">IF(M173="","",_xlfn.XLOOKUP(M173, $Z$2:$Z$86, $AA$2:$AA$86, ""))</f>
        <v/>
      </c>
      <c r="O173" s="33"/>
      <c r="P173" s="33"/>
      <c r="Q173" s="36"/>
      <c r="R173" s="36"/>
      <c r="S173" s="33"/>
      <c r="T173" s="33"/>
      <c r="U173" s="36"/>
      <c r="V173" s="38"/>
      <c r="W173" s="47"/>
      <c r="X173" s="47"/>
      <c r="Y173" s="47"/>
      <c r="Z173" s="47"/>
      <c r="AA173" s="29"/>
    </row>
    <row r="174" spans="1:27" ht="17.399999999999999" x14ac:dyDescent="0.35">
      <c r="A174" s="19">
        <v>162</v>
      </c>
      <c r="B174" s="24"/>
      <c r="C174" s="24"/>
      <c r="D174" s="24"/>
      <c r="E174" s="25"/>
      <c r="F174" s="24"/>
      <c r="G174" s="24"/>
      <c r="H174" s="30"/>
      <c r="I174" s="24"/>
      <c r="J174" s="26" t="str">
        <f t="shared" si="15"/>
        <v/>
      </c>
      <c r="K174" s="24"/>
      <c r="L174" s="26" t="str">
        <f t="shared" si="16"/>
        <v/>
      </c>
      <c r="M174" s="24"/>
      <c r="N174" s="26" t="str">
        <f t="shared" si="17"/>
        <v/>
      </c>
      <c r="O174" s="33"/>
      <c r="P174" s="33"/>
      <c r="Q174" s="36"/>
      <c r="R174" s="36"/>
      <c r="S174" s="33"/>
      <c r="T174" s="33"/>
      <c r="U174" s="36"/>
      <c r="V174" s="38"/>
      <c r="W174" s="47"/>
      <c r="X174" s="47"/>
      <c r="Y174" s="47"/>
      <c r="Z174" s="47"/>
      <c r="AA174" s="29"/>
    </row>
    <row r="175" spans="1:27" ht="17.399999999999999" x14ac:dyDescent="0.35">
      <c r="A175" s="19">
        <v>163</v>
      </c>
      <c r="B175" s="24"/>
      <c r="C175" s="24"/>
      <c r="D175" s="24"/>
      <c r="E175" s="25"/>
      <c r="F175" s="24"/>
      <c r="G175" s="24"/>
      <c r="H175" s="30"/>
      <c r="I175" s="24"/>
      <c r="J175" s="26" t="str">
        <f t="shared" si="15"/>
        <v/>
      </c>
      <c r="K175" s="24"/>
      <c r="L175" s="26" t="str">
        <f t="shared" si="16"/>
        <v/>
      </c>
      <c r="M175" s="24"/>
      <c r="N175" s="26" t="str">
        <f t="shared" si="17"/>
        <v/>
      </c>
      <c r="O175" s="33"/>
      <c r="P175" s="33"/>
      <c r="Q175" s="36"/>
      <c r="R175" s="36"/>
      <c r="S175" s="33"/>
      <c r="T175" s="33"/>
      <c r="U175" s="36"/>
      <c r="V175" s="38"/>
      <c r="W175" s="47"/>
      <c r="X175" s="47"/>
      <c r="Y175" s="47"/>
      <c r="Z175" s="47"/>
      <c r="AA175" s="29"/>
    </row>
    <row r="176" spans="1:27" ht="17.399999999999999" x14ac:dyDescent="0.35">
      <c r="A176" s="19">
        <v>164</v>
      </c>
      <c r="B176" s="24"/>
      <c r="C176" s="24"/>
      <c r="D176" s="24"/>
      <c r="E176" s="25"/>
      <c r="F176" s="24"/>
      <c r="G176" s="24"/>
      <c r="H176" s="30"/>
      <c r="I176" s="24"/>
      <c r="J176" s="26" t="str">
        <f t="shared" si="15"/>
        <v/>
      </c>
      <c r="K176" s="24"/>
      <c r="L176" s="26" t="str">
        <f t="shared" si="16"/>
        <v/>
      </c>
      <c r="M176" s="24"/>
      <c r="N176" s="26" t="str">
        <f t="shared" si="17"/>
        <v/>
      </c>
      <c r="O176" s="33"/>
      <c r="P176" s="33"/>
      <c r="Q176" s="36"/>
      <c r="R176" s="36"/>
      <c r="S176" s="33"/>
      <c r="T176" s="33"/>
      <c r="U176" s="36"/>
      <c r="V176" s="38"/>
      <c r="W176" s="47"/>
      <c r="X176" s="47"/>
      <c r="Y176" s="47"/>
      <c r="Z176" s="47"/>
      <c r="AA176" s="29"/>
    </row>
    <row r="177" spans="1:27" ht="17.399999999999999" x14ac:dyDescent="0.35">
      <c r="A177" s="19">
        <v>165</v>
      </c>
      <c r="B177" s="24"/>
      <c r="C177" s="24"/>
      <c r="D177" s="24"/>
      <c r="E177" s="25"/>
      <c r="F177" s="24"/>
      <c r="G177" s="24"/>
      <c r="H177" s="30"/>
      <c r="I177" s="24"/>
      <c r="J177" s="26" t="str">
        <f t="shared" si="15"/>
        <v/>
      </c>
      <c r="K177" s="24"/>
      <c r="L177" s="26" t="str">
        <f t="shared" si="16"/>
        <v/>
      </c>
      <c r="M177" s="24"/>
      <c r="N177" s="26" t="str">
        <f t="shared" si="17"/>
        <v/>
      </c>
      <c r="O177" s="33"/>
      <c r="P177" s="33"/>
      <c r="Q177" s="36"/>
      <c r="R177" s="36"/>
      <c r="S177" s="33"/>
      <c r="T177" s="33"/>
      <c r="U177" s="36"/>
      <c r="V177" s="38"/>
      <c r="W177" s="47"/>
      <c r="X177" s="47"/>
      <c r="Y177" s="47"/>
      <c r="Z177" s="47"/>
      <c r="AA177" s="29"/>
    </row>
    <row r="178" spans="1:27" ht="17.399999999999999" x14ac:dyDescent="0.35">
      <c r="A178" s="19">
        <v>166</v>
      </c>
      <c r="B178" s="24"/>
      <c r="C178" s="24"/>
      <c r="D178" s="24"/>
      <c r="E178" s="25"/>
      <c r="F178" s="24"/>
      <c r="G178" s="24"/>
      <c r="H178" s="30"/>
      <c r="I178" s="24"/>
      <c r="J178" s="26" t="str">
        <f t="shared" si="15"/>
        <v/>
      </c>
      <c r="K178" s="24"/>
      <c r="L178" s="26" t="str">
        <f t="shared" si="16"/>
        <v/>
      </c>
      <c r="M178" s="24"/>
      <c r="N178" s="26" t="str">
        <f t="shared" si="17"/>
        <v/>
      </c>
      <c r="O178" s="33"/>
      <c r="P178" s="33"/>
      <c r="Q178" s="36"/>
      <c r="R178" s="36"/>
      <c r="S178" s="33"/>
      <c r="T178" s="33"/>
      <c r="U178" s="36"/>
      <c r="V178" s="38"/>
      <c r="W178" s="47"/>
      <c r="X178" s="47"/>
      <c r="Y178" s="47"/>
      <c r="Z178" s="47"/>
      <c r="AA178" s="29"/>
    </row>
    <row r="179" spans="1:27" ht="17.399999999999999" x14ac:dyDescent="0.35">
      <c r="A179" s="19">
        <v>167</v>
      </c>
      <c r="B179" s="24"/>
      <c r="C179" s="24"/>
      <c r="D179" s="24"/>
      <c r="E179" s="25"/>
      <c r="F179" s="24"/>
      <c r="G179" s="24"/>
      <c r="H179" s="30"/>
      <c r="I179" s="24"/>
      <c r="J179" s="26" t="str">
        <f t="shared" si="15"/>
        <v/>
      </c>
      <c r="K179" s="24"/>
      <c r="L179" s="26" t="str">
        <f t="shared" si="16"/>
        <v/>
      </c>
      <c r="M179" s="24"/>
      <c r="N179" s="26" t="str">
        <f t="shared" si="17"/>
        <v/>
      </c>
      <c r="O179" s="33"/>
      <c r="P179" s="33"/>
      <c r="Q179" s="36"/>
      <c r="R179" s="36"/>
      <c r="S179" s="33"/>
      <c r="T179" s="33"/>
      <c r="U179" s="36"/>
      <c r="V179" s="38"/>
      <c r="W179" s="47"/>
      <c r="X179" s="47"/>
      <c r="Y179" s="47"/>
      <c r="Z179" s="47"/>
      <c r="AA179" s="29"/>
    </row>
    <row r="180" spans="1:27" ht="17.399999999999999" x14ac:dyDescent="0.35">
      <c r="A180" s="19">
        <v>168</v>
      </c>
      <c r="B180" s="24"/>
      <c r="C180" s="24"/>
      <c r="D180" s="24"/>
      <c r="E180" s="25"/>
      <c r="F180" s="24"/>
      <c r="G180" s="24"/>
      <c r="H180" s="30"/>
      <c r="I180" s="24"/>
      <c r="J180" s="26" t="str">
        <f t="shared" si="15"/>
        <v/>
      </c>
      <c r="K180" s="24"/>
      <c r="L180" s="26" t="str">
        <f t="shared" si="16"/>
        <v/>
      </c>
      <c r="M180" s="24"/>
      <c r="N180" s="26" t="str">
        <f t="shared" si="17"/>
        <v/>
      </c>
      <c r="O180" s="33"/>
      <c r="P180" s="33"/>
      <c r="Q180" s="36"/>
      <c r="R180" s="36"/>
      <c r="S180" s="33"/>
      <c r="T180" s="33"/>
      <c r="U180" s="36"/>
      <c r="V180" s="38"/>
      <c r="W180" s="47"/>
      <c r="X180" s="47"/>
      <c r="Y180" s="47"/>
      <c r="Z180" s="47"/>
      <c r="AA180" s="29"/>
    </row>
    <row r="181" spans="1:27" ht="17.399999999999999" x14ac:dyDescent="0.35">
      <c r="A181" s="19">
        <v>169</v>
      </c>
      <c r="B181" s="24"/>
      <c r="C181" s="24"/>
      <c r="D181" s="24"/>
      <c r="E181" s="25"/>
      <c r="F181" s="24"/>
      <c r="G181" s="24"/>
      <c r="H181" s="30"/>
      <c r="I181" s="24"/>
      <c r="J181" s="26" t="str">
        <f t="shared" si="15"/>
        <v/>
      </c>
      <c r="K181" s="24"/>
      <c r="L181" s="26" t="str">
        <f t="shared" si="16"/>
        <v/>
      </c>
      <c r="M181" s="24"/>
      <c r="N181" s="26" t="str">
        <f t="shared" si="17"/>
        <v/>
      </c>
      <c r="O181" s="33"/>
      <c r="P181" s="33"/>
      <c r="Q181" s="36"/>
      <c r="R181" s="36"/>
      <c r="S181" s="33"/>
      <c r="T181" s="33"/>
      <c r="U181" s="36"/>
      <c r="V181" s="38"/>
      <c r="W181" s="47"/>
      <c r="X181" s="47"/>
      <c r="Y181" s="47"/>
      <c r="Z181" s="47"/>
      <c r="AA181" s="29"/>
    </row>
    <row r="182" spans="1:27" ht="17.399999999999999" x14ac:dyDescent="0.35">
      <c r="A182" s="19">
        <v>170</v>
      </c>
      <c r="B182" s="24"/>
      <c r="C182" s="24"/>
      <c r="D182" s="24"/>
      <c r="E182" s="25"/>
      <c r="F182" s="24"/>
      <c r="G182" s="24"/>
      <c r="H182" s="30"/>
      <c r="I182" s="24"/>
      <c r="J182" s="26" t="str">
        <f t="shared" si="15"/>
        <v/>
      </c>
      <c r="K182" s="24"/>
      <c r="L182" s="26" t="str">
        <f t="shared" si="16"/>
        <v/>
      </c>
      <c r="M182" s="24"/>
      <c r="N182" s="26" t="str">
        <f t="shared" si="17"/>
        <v/>
      </c>
      <c r="O182" s="33"/>
      <c r="P182" s="33"/>
      <c r="Q182" s="36"/>
      <c r="R182" s="36"/>
      <c r="S182" s="33"/>
      <c r="T182" s="33"/>
      <c r="U182" s="36"/>
      <c r="V182" s="38"/>
      <c r="W182" s="47"/>
      <c r="X182" s="47"/>
      <c r="Y182" s="47"/>
      <c r="Z182" s="47"/>
      <c r="AA182" s="29"/>
    </row>
    <row r="183" spans="1:27" ht="17.399999999999999" x14ac:dyDescent="0.35">
      <c r="A183" s="19">
        <v>171</v>
      </c>
      <c r="B183" s="24"/>
      <c r="C183" s="24"/>
      <c r="D183" s="24"/>
      <c r="E183" s="25"/>
      <c r="F183" s="24"/>
      <c r="G183" s="24"/>
      <c r="H183" s="30"/>
      <c r="I183" s="24"/>
      <c r="J183" s="26" t="str">
        <f t="shared" si="15"/>
        <v/>
      </c>
      <c r="K183" s="24"/>
      <c r="L183" s="26" t="str">
        <f t="shared" si="16"/>
        <v/>
      </c>
      <c r="M183" s="24"/>
      <c r="N183" s="26" t="str">
        <f t="shared" si="17"/>
        <v/>
      </c>
      <c r="O183" s="33"/>
      <c r="P183" s="33"/>
      <c r="Q183" s="36"/>
      <c r="R183" s="36"/>
      <c r="S183" s="33"/>
      <c r="T183" s="33"/>
      <c r="U183" s="36"/>
      <c r="V183" s="38"/>
      <c r="W183" s="47"/>
      <c r="X183" s="47"/>
      <c r="Y183" s="47"/>
      <c r="Z183" s="47"/>
      <c r="AA183" s="29"/>
    </row>
    <row r="184" spans="1:27" ht="17.399999999999999" x14ac:dyDescent="0.35">
      <c r="A184" s="19">
        <v>172</v>
      </c>
      <c r="B184" s="24"/>
      <c r="C184" s="24"/>
      <c r="D184" s="24"/>
      <c r="E184" s="25"/>
      <c r="F184" s="24"/>
      <c r="G184" s="24"/>
      <c r="H184" s="30"/>
      <c r="I184" s="24"/>
      <c r="J184" s="26" t="str">
        <f t="shared" si="15"/>
        <v/>
      </c>
      <c r="K184" s="24"/>
      <c r="L184" s="26" t="str">
        <f t="shared" si="16"/>
        <v/>
      </c>
      <c r="M184" s="24"/>
      <c r="N184" s="26" t="str">
        <f t="shared" si="17"/>
        <v/>
      </c>
      <c r="O184" s="33"/>
      <c r="P184" s="33"/>
      <c r="Q184" s="36"/>
      <c r="R184" s="36"/>
      <c r="S184" s="33"/>
      <c r="T184" s="33"/>
      <c r="U184" s="36"/>
      <c r="V184" s="38"/>
      <c r="W184" s="47"/>
      <c r="X184" s="47"/>
      <c r="Y184" s="47"/>
      <c r="Z184" s="47"/>
      <c r="AA184" s="29"/>
    </row>
    <row r="185" spans="1:27" ht="17.399999999999999" x14ac:dyDescent="0.35">
      <c r="A185" s="19">
        <v>173</v>
      </c>
      <c r="B185" s="24"/>
      <c r="C185" s="24"/>
      <c r="D185" s="24"/>
      <c r="E185" s="25"/>
      <c r="F185" s="24"/>
      <c r="G185" s="24"/>
      <c r="H185" s="30"/>
      <c r="I185" s="24"/>
      <c r="J185" s="26" t="str">
        <f t="shared" si="15"/>
        <v/>
      </c>
      <c r="K185" s="24"/>
      <c r="L185" s="26" t="str">
        <f t="shared" si="16"/>
        <v/>
      </c>
      <c r="M185" s="24"/>
      <c r="N185" s="26" t="str">
        <f t="shared" si="17"/>
        <v/>
      </c>
      <c r="O185" s="33"/>
      <c r="P185" s="33"/>
      <c r="Q185" s="36"/>
      <c r="R185" s="36"/>
      <c r="S185" s="33"/>
      <c r="T185" s="33"/>
      <c r="U185" s="36"/>
      <c r="V185" s="38"/>
      <c r="W185" s="47"/>
      <c r="X185" s="47"/>
      <c r="Y185" s="47"/>
      <c r="Z185" s="47"/>
      <c r="AA185" s="29"/>
    </row>
    <row r="186" spans="1:27" ht="17.399999999999999" x14ac:dyDescent="0.35">
      <c r="A186" s="19">
        <v>174</v>
      </c>
      <c r="B186" s="24"/>
      <c r="C186" s="24"/>
      <c r="D186" s="24"/>
      <c r="E186" s="25"/>
      <c r="F186" s="24"/>
      <c r="G186" s="24"/>
      <c r="H186" s="30"/>
      <c r="I186" s="24"/>
      <c r="J186" s="26" t="str">
        <f t="shared" si="15"/>
        <v/>
      </c>
      <c r="K186" s="24"/>
      <c r="L186" s="26" t="str">
        <f t="shared" si="16"/>
        <v/>
      </c>
      <c r="M186" s="24"/>
      <c r="N186" s="26" t="str">
        <f t="shared" si="17"/>
        <v/>
      </c>
      <c r="O186" s="33"/>
      <c r="P186" s="33"/>
      <c r="Q186" s="36"/>
      <c r="R186" s="36"/>
      <c r="S186" s="33"/>
      <c r="T186" s="33"/>
      <c r="U186" s="36"/>
      <c r="V186" s="38"/>
      <c r="W186" s="47"/>
      <c r="X186" s="47"/>
      <c r="Y186" s="47"/>
      <c r="Z186" s="47"/>
      <c r="AA186" s="29"/>
    </row>
    <row r="187" spans="1:27" ht="17.399999999999999" x14ac:dyDescent="0.35">
      <c r="A187" s="19">
        <v>175</v>
      </c>
      <c r="B187" s="24"/>
      <c r="C187" s="24"/>
      <c r="D187" s="24"/>
      <c r="E187" s="25"/>
      <c r="F187" s="24"/>
      <c r="G187" s="24"/>
      <c r="H187" s="30"/>
      <c r="I187" s="24"/>
      <c r="J187" s="26" t="str">
        <f t="shared" si="15"/>
        <v/>
      </c>
      <c r="K187" s="24"/>
      <c r="L187" s="26" t="str">
        <f t="shared" si="16"/>
        <v/>
      </c>
      <c r="M187" s="24"/>
      <c r="N187" s="26" t="str">
        <f t="shared" si="17"/>
        <v/>
      </c>
      <c r="O187" s="33"/>
      <c r="P187" s="33"/>
      <c r="Q187" s="36"/>
      <c r="R187" s="36"/>
      <c r="S187" s="33"/>
      <c r="T187" s="33"/>
      <c r="U187" s="36"/>
      <c r="V187" s="38"/>
      <c r="W187" s="47"/>
      <c r="X187" s="47"/>
      <c r="Y187" s="47"/>
      <c r="Z187" s="47"/>
      <c r="AA187" s="29"/>
    </row>
    <row r="188" spans="1:27" ht="17.399999999999999" x14ac:dyDescent="0.35">
      <c r="A188" s="19">
        <v>176</v>
      </c>
      <c r="B188" s="24"/>
      <c r="C188" s="24"/>
      <c r="D188" s="24"/>
      <c r="E188" s="25"/>
      <c r="F188" s="24"/>
      <c r="G188" s="24"/>
      <c r="H188" s="30"/>
      <c r="I188" s="24"/>
      <c r="J188" s="26" t="str">
        <f t="shared" si="15"/>
        <v/>
      </c>
      <c r="K188" s="24"/>
      <c r="L188" s="26" t="str">
        <f t="shared" si="16"/>
        <v/>
      </c>
      <c r="M188" s="24"/>
      <c r="N188" s="26" t="str">
        <f t="shared" si="17"/>
        <v/>
      </c>
      <c r="O188" s="33"/>
      <c r="P188" s="33"/>
      <c r="Q188" s="36"/>
      <c r="R188" s="36"/>
      <c r="S188" s="33"/>
      <c r="T188" s="33"/>
      <c r="U188" s="36"/>
      <c r="V188" s="38"/>
      <c r="W188" s="47"/>
      <c r="X188" s="47"/>
      <c r="Y188" s="47"/>
      <c r="Z188" s="47"/>
      <c r="AA188" s="29"/>
    </row>
    <row r="189" spans="1:27" ht="17.399999999999999" x14ac:dyDescent="0.35">
      <c r="A189" s="19">
        <v>177</v>
      </c>
      <c r="B189" s="24"/>
      <c r="C189" s="24"/>
      <c r="D189" s="24"/>
      <c r="E189" s="25"/>
      <c r="F189" s="24"/>
      <c r="G189" s="24"/>
      <c r="H189" s="30"/>
      <c r="I189" s="24"/>
      <c r="J189" s="26" t="str">
        <f t="shared" si="15"/>
        <v/>
      </c>
      <c r="K189" s="24"/>
      <c r="L189" s="26" t="str">
        <f t="shared" si="16"/>
        <v/>
      </c>
      <c r="M189" s="24"/>
      <c r="N189" s="26" t="str">
        <f t="shared" si="17"/>
        <v/>
      </c>
      <c r="O189" s="33"/>
      <c r="P189" s="33"/>
      <c r="Q189" s="36"/>
      <c r="R189" s="36"/>
      <c r="S189" s="33"/>
      <c r="T189" s="33"/>
      <c r="U189" s="36"/>
      <c r="V189" s="38"/>
      <c r="W189" s="47"/>
      <c r="X189" s="47"/>
      <c r="Y189" s="47"/>
      <c r="Z189" s="47"/>
      <c r="AA189" s="29"/>
    </row>
    <row r="190" spans="1:27" ht="17.399999999999999" x14ac:dyDescent="0.35">
      <c r="A190" s="19">
        <v>178</v>
      </c>
      <c r="B190" s="24"/>
      <c r="C190" s="24"/>
      <c r="D190" s="24"/>
      <c r="E190" s="25"/>
      <c r="F190" s="24"/>
      <c r="G190" s="24"/>
      <c r="H190" s="30"/>
      <c r="I190" s="24"/>
      <c r="J190" s="26" t="str">
        <f t="shared" si="15"/>
        <v/>
      </c>
      <c r="K190" s="24"/>
      <c r="L190" s="26" t="str">
        <f t="shared" si="16"/>
        <v/>
      </c>
      <c r="M190" s="24"/>
      <c r="N190" s="26" t="str">
        <f t="shared" si="17"/>
        <v/>
      </c>
      <c r="O190" s="33"/>
      <c r="P190" s="33"/>
      <c r="Q190" s="36"/>
      <c r="R190" s="36"/>
      <c r="S190" s="33"/>
      <c r="T190" s="33"/>
      <c r="U190" s="36"/>
      <c r="V190" s="38"/>
      <c r="W190" s="47"/>
      <c r="X190" s="47"/>
      <c r="Y190" s="47"/>
      <c r="Z190" s="47"/>
      <c r="AA190" s="29"/>
    </row>
    <row r="191" spans="1:27" ht="17.399999999999999" x14ac:dyDescent="0.35">
      <c r="A191" s="19">
        <v>179</v>
      </c>
      <c r="B191" s="24"/>
      <c r="C191" s="24"/>
      <c r="D191" s="24"/>
      <c r="E191" s="25"/>
      <c r="F191" s="24"/>
      <c r="G191" s="24"/>
      <c r="H191" s="30"/>
      <c r="I191" s="24"/>
      <c r="J191" s="26" t="str">
        <f t="shared" si="15"/>
        <v/>
      </c>
      <c r="K191" s="24"/>
      <c r="L191" s="26" t="str">
        <f t="shared" si="16"/>
        <v/>
      </c>
      <c r="M191" s="24"/>
      <c r="N191" s="26" t="str">
        <f t="shared" si="17"/>
        <v/>
      </c>
      <c r="O191" s="33"/>
      <c r="P191" s="33"/>
      <c r="Q191" s="36"/>
      <c r="R191" s="36"/>
      <c r="S191" s="33"/>
      <c r="T191" s="33"/>
      <c r="U191" s="36"/>
      <c r="V191" s="38"/>
      <c r="W191" s="47"/>
      <c r="X191" s="47"/>
      <c r="Y191" s="47"/>
      <c r="Z191" s="47"/>
      <c r="AA191" s="29"/>
    </row>
    <row r="192" spans="1:27" ht="17.399999999999999" x14ac:dyDescent="0.35">
      <c r="A192" s="19">
        <v>180</v>
      </c>
      <c r="B192" s="24"/>
      <c r="C192" s="24"/>
      <c r="D192" s="24"/>
      <c r="E192" s="25"/>
      <c r="F192" s="24"/>
      <c r="G192" s="24"/>
      <c r="H192" s="30"/>
      <c r="I192" s="24"/>
      <c r="J192" s="26" t="str">
        <f t="shared" si="15"/>
        <v/>
      </c>
      <c r="K192" s="24"/>
      <c r="L192" s="26" t="str">
        <f t="shared" si="16"/>
        <v/>
      </c>
      <c r="M192" s="24"/>
      <c r="N192" s="26" t="str">
        <f t="shared" si="17"/>
        <v/>
      </c>
      <c r="O192" s="33"/>
      <c r="P192" s="33"/>
      <c r="Q192" s="36"/>
      <c r="R192" s="36"/>
      <c r="S192" s="33"/>
      <c r="T192" s="33"/>
      <c r="U192" s="36"/>
      <c r="V192" s="38"/>
      <c r="W192" s="47"/>
      <c r="X192" s="47"/>
      <c r="Y192" s="47"/>
      <c r="Z192" s="47"/>
      <c r="AA192" s="29"/>
    </row>
    <row r="193" spans="1:27" ht="17.399999999999999" x14ac:dyDescent="0.35">
      <c r="A193" s="19">
        <v>181</v>
      </c>
      <c r="B193" s="24"/>
      <c r="C193" s="24"/>
      <c r="D193" s="24"/>
      <c r="E193" s="25"/>
      <c r="F193" s="24"/>
      <c r="G193" s="24"/>
      <c r="H193" s="30"/>
      <c r="I193" s="24"/>
      <c r="J193" s="26" t="str">
        <f t="shared" si="15"/>
        <v/>
      </c>
      <c r="K193" s="24"/>
      <c r="L193" s="26" t="str">
        <f t="shared" si="16"/>
        <v/>
      </c>
      <c r="M193" s="24"/>
      <c r="N193" s="26" t="str">
        <f t="shared" si="17"/>
        <v/>
      </c>
      <c r="O193" s="33"/>
      <c r="P193" s="33"/>
      <c r="Q193" s="36"/>
      <c r="R193" s="36"/>
      <c r="S193" s="33"/>
      <c r="T193" s="33"/>
      <c r="U193" s="36"/>
      <c r="V193" s="38"/>
      <c r="W193" s="47"/>
      <c r="X193" s="47"/>
      <c r="Y193" s="47"/>
      <c r="Z193" s="47"/>
      <c r="AA193" s="29"/>
    </row>
    <row r="194" spans="1:27" ht="17.399999999999999" x14ac:dyDescent="0.35">
      <c r="A194" s="19">
        <v>182</v>
      </c>
      <c r="B194" s="24"/>
      <c r="C194" s="24"/>
      <c r="D194" s="24"/>
      <c r="E194" s="25"/>
      <c r="F194" s="24"/>
      <c r="G194" s="24"/>
      <c r="H194" s="30"/>
      <c r="I194" s="24"/>
      <c r="J194" s="26" t="str">
        <f t="shared" si="15"/>
        <v/>
      </c>
      <c r="K194" s="24"/>
      <c r="L194" s="26" t="str">
        <f t="shared" si="16"/>
        <v/>
      </c>
      <c r="M194" s="24"/>
      <c r="N194" s="26" t="str">
        <f t="shared" si="17"/>
        <v/>
      </c>
      <c r="O194" s="33"/>
      <c r="P194" s="33"/>
      <c r="Q194" s="36"/>
      <c r="R194" s="36"/>
      <c r="S194" s="33"/>
      <c r="T194" s="33"/>
      <c r="U194" s="36"/>
      <c r="V194" s="38"/>
      <c r="W194" s="47"/>
      <c r="X194" s="47"/>
      <c r="Y194" s="47"/>
      <c r="Z194" s="47"/>
      <c r="AA194" s="29"/>
    </row>
    <row r="195" spans="1:27" ht="17.399999999999999" x14ac:dyDescent="0.35">
      <c r="A195" s="19">
        <v>183</v>
      </c>
      <c r="B195" s="24"/>
      <c r="C195" s="24"/>
      <c r="D195" s="24"/>
      <c r="E195" s="25"/>
      <c r="F195" s="24"/>
      <c r="G195" s="24"/>
      <c r="H195" s="30"/>
      <c r="I195" s="24"/>
      <c r="J195" s="26" t="str">
        <f t="shared" si="15"/>
        <v/>
      </c>
      <c r="K195" s="24"/>
      <c r="L195" s="26" t="str">
        <f t="shared" si="16"/>
        <v/>
      </c>
      <c r="M195" s="24"/>
      <c r="N195" s="26" t="str">
        <f t="shared" si="17"/>
        <v/>
      </c>
      <c r="O195" s="33"/>
      <c r="P195" s="33"/>
      <c r="Q195" s="36"/>
      <c r="R195" s="36"/>
      <c r="S195" s="33"/>
      <c r="T195" s="33"/>
      <c r="U195" s="36"/>
      <c r="V195" s="38"/>
      <c r="W195" s="47"/>
      <c r="X195" s="47"/>
      <c r="Y195" s="47"/>
      <c r="Z195" s="47"/>
      <c r="AA195" s="29"/>
    </row>
    <row r="196" spans="1:27" ht="17.399999999999999" x14ac:dyDescent="0.35">
      <c r="A196" s="19">
        <v>184</v>
      </c>
      <c r="B196" s="24"/>
      <c r="C196" s="24"/>
      <c r="D196" s="24"/>
      <c r="E196" s="25"/>
      <c r="F196" s="24"/>
      <c r="G196" s="24"/>
      <c r="H196" s="30"/>
      <c r="I196" s="24"/>
      <c r="J196" s="26" t="str">
        <f t="shared" si="15"/>
        <v/>
      </c>
      <c r="K196" s="24"/>
      <c r="L196" s="26" t="str">
        <f t="shared" si="16"/>
        <v/>
      </c>
      <c r="M196" s="24"/>
      <c r="N196" s="26" t="str">
        <f t="shared" si="17"/>
        <v/>
      </c>
      <c r="O196" s="33"/>
      <c r="P196" s="33"/>
      <c r="Q196" s="36"/>
      <c r="R196" s="36"/>
      <c r="S196" s="33"/>
      <c r="T196" s="33"/>
      <c r="U196" s="36"/>
      <c r="V196" s="38"/>
      <c r="W196" s="47"/>
      <c r="X196" s="47"/>
      <c r="Y196" s="47"/>
      <c r="Z196" s="47"/>
      <c r="AA196" s="29"/>
    </row>
    <row r="197" spans="1:27" ht="17.399999999999999" x14ac:dyDescent="0.35">
      <c r="A197" s="19">
        <v>185</v>
      </c>
      <c r="B197" s="24"/>
      <c r="C197" s="24"/>
      <c r="D197" s="24"/>
      <c r="E197" s="25"/>
      <c r="F197" s="24"/>
      <c r="G197" s="24"/>
      <c r="H197" s="30"/>
      <c r="I197" s="24"/>
      <c r="J197" s="26" t="str">
        <f t="shared" si="15"/>
        <v/>
      </c>
      <c r="K197" s="24"/>
      <c r="L197" s="26" t="str">
        <f t="shared" si="16"/>
        <v/>
      </c>
      <c r="M197" s="24"/>
      <c r="N197" s="26" t="str">
        <f t="shared" si="17"/>
        <v/>
      </c>
      <c r="O197" s="33"/>
      <c r="P197" s="33"/>
      <c r="Q197" s="36"/>
      <c r="R197" s="36"/>
      <c r="S197" s="33"/>
      <c r="T197" s="33"/>
      <c r="U197" s="36"/>
      <c r="V197" s="38"/>
      <c r="W197" s="47"/>
      <c r="X197" s="47"/>
      <c r="Y197" s="47"/>
      <c r="Z197" s="47"/>
      <c r="AA197" s="29"/>
    </row>
    <row r="198" spans="1:27" ht="17.399999999999999" x14ac:dyDescent="0.35">
      <c r="A198" s="19">
        <v>186</v>
      </c>
      <c r="B198" s="24"/>
      <c r="C198" s="24"/>
      <c r="D198" s="24"/>
      <c r="E198" s="25"/>
      <c r="F198" s="24"/>
      <c r="G198" s="24"/>
      <c r="H198" s="30"/>
      <c r="I198" s="24"/>
      <c r="J198" s="26" t="str">
        <f t="shared" si="15"/>
        <v/>
      </c>
      <c r="K198" s="24"/>
      <c r="L198" s="26" t="str">
        <f t="shared" si="16"/>
        <v/>
      </c>
      <c r="M198" s="24"/>
      <c r="N198" s="26" t="str">
        <f t="shared" si="17"/>
        <v/>
      </c>
      <c r="O198" s="33"/>
      <c r="P198" s="33"/>
      <c r="Q198" s="36"/>
      <c r="R198" s="36"/>
      <c r="S198" s="33"/>
      <c r="T198" s="33"/>
      <c r="U198" s="36"/>
      <c r="V198" s="38"/>
      <c r="W198" s="47"/>
      <c r="X198" s="47"/>
      <c r="Y198" s="47"/>
      <c r="Z198" s="47"/>
      <c r="AA198" s="29"/>
    </row>
    <row r="199" spans="1:27" ht="17.399999999999999" x14ac:dyDescent="0.35">
      <c r="A199" s="19">
        <v>187</v>
      </c>
      <c r="B199" s="24"/>
      <c r="C199" s="24"/>
      <c r="D199" s="24"/>
      <c r="E199" s="25"/>
      <c r="F199" s="24"/>
      <c r="G199" s="24"/>
      <c r="H199" s="30"/>
      <c r="I199" s="24"/>
      <c r="J199" s="26" t="str">
        <f t="shared" si="15"/>
        <v/>
      </c>
      <c r="K199" s="24"/>
      <c r="L199" s="26" t="str">
        <f t="shared" si="16"/>
        <v/>
      </c>
      <c r="M199" s="24"/>
      <c r="N199" s="26" t="str">
        <f t="shared" si="17"/>
        <v/>
      </c>
      <c r="O199" s="33"/>
      <c r="P199" s="33"/>
      <c r="Q199" s="36"/>
      <c r="R199" s="36"/>
      <c r="S199" s="33"/>
      <c r="T199" s="33"/>
      <c r="U199" s="36"/>
      <c r="V199" s="38"/>
      <c r="W199" s="47"/>
      <c r="X199" s="47"/>
      <c r="Y199" s="47"/>
      <c r="Z199" s="47"/>
      <c r="AA199" s="29"/>
    </row>
    <row r="200" spans="1:27" ht="17.399999999999999" x14ac:dyDescent="0.35">
      <c r="A200" s="19">
        <v>188</v>
      </c>
      <c r="B200" s="24"/>
      <c r="C200" s="24"/>
      <c r="D200" s="24"/>
      <c r="E200" s="25"/>
      <c r="F200" s="24"/>
      <c r="G200" s="24"/>
      <c r="H200" s="30"/>
      <c r="I200" s="24"/>
      <c r="J200" s="26" t="str">
        <f t="shared" si="15"/>
        <v/>
      </c>
      <c r="K200" s="24"/>
      <c r="L200" s="26" t="str">
        <f t="shared" si="16"/>
        <v/>
      </c>
      <c r="M200" s="24"/>
      <c r="N200" s="26" t="str">
        <f t="shared" si="17"/>
        <v/>
      </c>
      <c r="O200" s="33"/>
      <c r="P200" s="33"/>
      <c r="Q200" s="36"/>
      <c r="R200" s="36"/>
      <c r="S200" s="33"/>
      <c r="T200" s="33"/>
      <c r="U200" s="36"/>
      <c r="V200" s="38"/>
      <c r="W200" s="47"/>
      <c r="X200" s="47"/>
      <c r="Y200" s="47"/>
      <c r="Z200" s="47"/>
      <c r="AA200" s="29"/>
    </row>
    <row r="201" spans="1:27" ht="17.399999999999999" x14ac:dyDescent="0.35">
      <c r="A201" s="19">
        <v>189</v>
      </c>
      <c r="B201" s="24"/>
      <c r="C201" s="24"/>
      <c r="D201" s="24"/>
      <c r="E201" s="25"/>
      <c r="F201" s="24"/>
      <c r="G201" s="24"/>
      <c r="H201" s="30"/>
      <c r="I201" s="24"/>
      <c r="J201" s="26" t="str">
        <f t="shared" si="15"/>
        <v/>
      </c>
      <c r="K201" s="24"/>
      <c r="L201" s="26" t="str">
        <f t="shared" si="16"/>
        <v/>
      </c>
      <c r="M201" s="24"/>
      <c r="N201" s="26" t="str">
        <f t="shared" si="17"/>
        <v/>
      </c>
      <c r="O201" s="33"/>
      <c r="P201" s="33"/>
      <c r="Q201" s="36"/>
      <c r="R201" s="36"/>
      <c r="S201" s="33"/>
      <c r="T201" s="33"/>
      <c r="U201" s="36"/>
      <c r="V201" s="38"/>
      <c r="W201" s="47"/>
      <c r="X201" s="47"/>
      <c r="Y201" s="47"/>
      <c r="Z201" s="47"/>
      <c r="AA201" s="29"/>
    </row>
    <row r="202" spans="1:27" ht="17.399999999999999" x14ac:dyDescent="0.35">
      <c r="A202" s="19">
        <v>190</v>
      </c>
      <c r="B202" s="24"/>
      <c r="C202" s="24"/>
      <c r="D202" s="24"/>
      <c r="E202" s="25"/>
      <c r="F202" s="24"/>
      <c r="G202" s="24"/>
      <c r="H202" s="30"/>
      <c r="I202" s="24"/>
      <c r="J202" s="26" t="str">
        <f t="shared" si="15"/>
        <v/>
      </c>
      <c r="K202" s="24"/>
      <c r="L202" s="26" t="str">
        <f t="shared" si="16"/>
        <v/>
      </c>
      <c r="M202" s="24"/>
      <c r="N202" s="26" t="str">
        <f t="shared" si="17"/>
        <v/>
      </c>
      <c r="O202" s="33"/>
      <c r="P202" s="33"/>
      <c r="Q202" s="36"/>
      <c r="R202" s="36"/>
      <c r="S202" s="33"/>
      <c r="T202" s="33"/>
      <c r="U202" s="36"/>
      <c r="V202" s="38"/>
      <c r="W202" s="47"/>
      <c r="X202" s="47"/>
      <c r="Y202" s="47"/>
      <c r="Z202" s="47"/>
      <c r="AA202" s="29"/>
    </row>
    <row r="203" spans="1:27" ht="17.399999999999999" x14ac:dyDescent="0.35">
      <c r="A203" s="19">
        <v>191</v>
      </c>
      <c r="B203" s="24"/>
      <c r="C203" s="24"/>
      <c r="D203" s="24"/>
      <c r="E203" s="25"/>
      <c r="F203" s="24"/>
      <c r="G203" s="24"/>
      <c r="H203" s="30"/>
      <c r="I203" s="24"/>
      <c r="J203" s="26" t="str">
        <f t="shared" si="15"/>
        <v/>
      </c>
      <c r="K203" s="24"/>
      <c r="L203" s="26" t="str">
        <f t="shared" si="16"/>
        <v/>
      </c>
      <c r="M203" s="24"/>
      <c r="N203" s="26" t="str">
        <f t="shared" si="17"/>
        <v/>
      </c>
      <c r="O203" s="33"/>
      <c r="P203" s="33"/>
      <c r="Q203" s="36"/>
      <c r="R203" s="36"/>
      <c r="S203" s="33"/>
      <c r="T203" s="33"/>
      <c r="U203" s="36"/>
      <c r="V203" s="38"/>
      <c r="W203" s="47"/>
      <c r="X203" s="47"/>
      <c r="Y203" s="47"/>
      <c r="Z203" s="47"/>
      <c r="AA203" s="29"/>
    </row>
    <row r="204" spans="1:27" ht="17.399999999999999" x14ac:dyDescent="0.35">
      <c r="A204" s="19">
        <v>192</v>
      </c>
      <c r="B204" s="24"/>
      <c r="C204" s="24"/>
      <c r="D204" s="24"/>
      <c r="E204" s="25"/>
      <c r="F204" s="24"/>
      <c r="G204" s="24"/>
      <c r="H204" s="30"/>
      <c r="I204" s="24"/>
      <c r="J204" s="26" t="str">
        <f t="shared" si="15"/>
        <v/>
      </c>
      <c r="K204" s="24"/>
      <c r="L204" s="26" t="str">
        <f t="shared" si="16"/>
        <v/>
      </c>
      <c r="M204" s="24"/>
      <c r="N204" s="26" t="str">
        <f t="shared" si="17"/>
        <v/>
      </c>
      <c r="O204" s="33"/>
      <c r="P204" s="33"/>
      <c r="Q204" s="36"/>
      <c r="R204" s="36"/>
      <c r="S204" s="33"/>
      <c r="T204" s="33"/>
      <c r="U204" s="36"/>
      <c r="V204" s="38"/>
      <c r="W204" s="47"/>
      <c r="X204" s="47"/>
      <c r="Y204" s="47"/>
      <c r="AA204" s="27"/>
    </row>
    <row r="205" spans="1:27" ht="17.399999999999999" x14ac:dyDescent="0.35">
      <c r="A205" s="19">
        <v>193</v>
      </c>
      <c r="B205" s="24"/>
      <c r="C205" s="24"/>
      <c r="D205" s="24"/>
      <c r="E205" s="25"/>
      <c r="F205" s="24"/>
      <c r="G205" s="24"/>
      <c r="H205" s="30"/>
      <c r="I205" s="24"/>
      <c r="J205" s="26" t="str">
        <f t="shared" ref="J205:J212" si="18">IF(I205="","",_xlfn.XLOOKUP(I205, $Z$2:$Z$86, $AA$2:$AA$86, ""))</f>
        <v/>
      </c>
      <c r="K205" s="24"/>
      <c r="L205" s="26" t="str">
        <f t="shared" ref="L205:L212" si="19">IF(K205="","",_xlfn.XLOOKUP(K205, $Z$2:$Z$86, $AA$2:$AA$86, ""))</f>
        <v/>
      </c>
      <c r="M205" s="24"/>
      <c r="N205" s="26" t="str">
        <f t="shared" ref="N205:N212" si="20">IF(M205="","",_xlfn.XLOOKUP(M205, $Z$2:$Z$86, $AA$2:$AA$86, ""))</f>
        <v/>
      </c>
      <c r="O205" s="33"/>
      <c r="P205" s="33"/>
      <c r="Q205" s="36"/>
      <c r="R205" s="36"/>
      <c r="S205" s="33"/>
      <c r="T205" s="33"/>
      <c r="U205" s="36"/>
      <c r="V205" s="38"/>
      <c r="W205" s="47"/>
      <c r="X205" s="47"/>
      <c r="Y205" s="47"/>
    </row>
    <row r="206" spans="1:27" ht="17.399999999999999" x14ac:dyDescent="0.35">
      <c r="A206" s="19">
        <v>194</v>
      </c>
      <c r="B206" s="24"/>
      <c r="C206" s="24"/>
      <c r="D206" s="24"/>
      <c r="E206" s="25"/>
      <c r="F206" s="24"/>
      <c r="G206" s="24"/>
      <c r="H206" s="30"/>
      <c r="I206" s="24"/>
      <c r="J206" s="26" t="str">
        <f t="shared" si="18"/>
        <v/>
      </c>
      <c r="K206" s="24"/>
      <c r="L206" s="26" t="str">
        <f t="shared" si="19"/>
        <v/>
      </c>
      <c r="M206" s="24"/>
      <c r="N206" s="26" t="str">
        <f t="shared" si="20"/>
        <v/>
      </c>
      <c r="O206" s="33"/>
      <c r="P206" s="33"/>
      <c r="Q206" s="36"/>
      <c r="R206" s="36"/>
      <c r="S206" s="33"/>
      <c r="T206" s="33"/>
      <c r="U206" s="36"/>
      <c r="V206" s="38"/>
      <c r="W206" s="47"/>
      <c r="X206" s="47"/>
      <c r="Y206" s="47"/>
    </row>
    <row r="207" spans="1:27" ht="17.399999999999999" x14ac:dyDescent="0.35">
      <c r="A207" s="19">
        <v>195</v>
      </c>
      <c r="B207" s="24"/>
      <c r="C207" s="24"/>
      <c r="D207" s="24"/>
      <c r="E207" s="25"/>
      <c r="F207" s="24"/>
      <c r="G207" s="24"/>
      <c r="H207" s="30"/>
      <c r="I207" s="24"/>
      <c r="J207" s="26" t="str">
        <f t="shared" si="18"/>
        <v/>
      </c>
      <c r="K207" s="24"/>
      <c r="L207" s="26" t="str">
        <f t="shared" si="19"/>
        <v/>
      </c>
      <c r="M207" s="24"/>
      <c r="N207" s="26" t="str">
        <f t="shared" si="20"/>
        <v/>
      </c>
      <c r="O207" s="33"/>
      <c r="P207" s="33"/>
      <c r="Q207" s="36"/>
      <c r="R207" s="36"/>
      <c r="S207" s="33"/>
      <c r="T207" s="33"/>
      <c r="U207" s="36"/>
      <c r="V207" s="38"/>
      <c r="W207" s="47"/>
      <c r="X207" s="47"/>
      <c r="Y207" s="47"/>
    </row>
    <row r="208" spans="1:27" ht="17.399999999999999" x14ac:dyDescent="0.35">
      <c r="A208" s="19">
        <v>196</v>
      </c>
      <c r="B208" s="24"/>
      <c r="C208" s="24"/>
      <c r="D208" s="24"/>
      <c r="E208" s="25"/>
      <c r="F208" s="24"/>
      <c r="G208" s="24"/>
      <c r="H208" s="30"/>
      <c r="I208" s="24"/>
      <c r="J208" s="26" t="str">
        <f t="shared" si="18"/>
        <v/>
      </c>
      <c r="K208" s="24"/>
      <c r="L208" s="26" t="str">
        <f t="shared" si="19"/>
        <v/>
      </c>
      <c r="M208" s="24"/>
      <c r="N208" s="26" t="str">
        <f t="shared" si="20"/>
        <v/>
      </c>
      <c r="O208" s="33"/>
      <c r="P208" s="33"/>
      <c r="Q208" s="36"/>
      <c r="R208" s="36"/>
      <c r="S208" s="33"/>
      <c r="T208" s="33"/>
      <c r="U208" s="36"/>
      <c r="V208" s="38"/>
      <c r="W208" s="47"/>
      <c r="X208" s="47"/>
      <c r="Y208" s="47"/>
    </row>
    <row r="209" spans="1:25" ht="17.399999999999999" x14ac:dyDescent="0.35">
      <c r="A209" s="19">
        <v>197</v>
      </c>
      <c r="B209" s="24"/>
      <c r="C209" s="24"/>
      <c r="D209" s="24"/>
      <c r="E209" s="25"/>
      <c r="F209" s="24"/>
      <c r="G209" s="24"/>
      <c r="H209" s="30"/>
      <c r="I209" s="24"/>
      <c r="J209" s="26" t="str">
        <f t="shared" si="18"/>
        <v/>
      </c>
      <c r="K209" s="24"/>
      <c r="L209" s="26" t="str">
        <f t="shared" si="19"/>
        <v/>
      </c>
      <c r="M209" s="24"/>
      <c r="N209" s="26" t="str">
        <f t="shared" si="20"/>
        <v/>
      </c>
      <c r="O209" s="33"/>
      <c r="P209" s="33"/>
      <c r="Q209" s="36"/>
      <c r="R209" s="36"/>
      <c r="S209" s="33"/>
      <c r="T209" s="33"/>
      <c r="U209" s="36"/>
      <c r="V209" s="38"/>
      <c r="W209" s="47"/>
      <c r="X209" s="47"/>
      <c r="Y209" s="47"/>
    </row>
    <row r="210" spans="1:25" ht="17.399999999999999" x14ac:dyDescent="0.35">
      <c r="A210" s="19">
        <v>198</v>
      </c>
      <c r="B210" s="24"/>
      <c r="C210" s="24"/>
      <c r="D210" s="24"/>
      <c r="E210" s="25"/>
      <c r="F210" s="24"/>
      <c r="G210" s="24"/>
      <c r="H210" s="30"/>
      <c r="I210" s="24"/>
      <c r="J210" s="26" t="str">
        <f t="shared" si="18"/>
        <v/>
      </c>
      <c r="K210" s="24"/>
      <c r="L210" s="26" t="str">
        <f t="shared" si="19"/>
        <v/>
      </c>
      <c r="M210" s="24"/>
      <c r="N210" s="26" t="str">
        <f t="shared" si="20"/>
        <v/>
      </c>
      <c r="O210" s="33"/>
      <c r="P210" s="33"/>
      <c r="Q210" s="36"/>
      <c r="R210" s="36"/>
      <c r="S210" s="33"/>
      <c r="T210" s="33"/>
      <c r="U210" s="36"/>
      <c r="V210" s="38"/>
      <c r="W210" s="47"/>
      <c r="X210" s="47"/>
      <c r="Y210" s="47"/>
    </row>
    <row r="211" spans="1:25" ht="17.399999999999999" x14ac:dyDescent="0.35">
      <c r="A211" s="19">
        <v>199</v>
      </c>
      <c r="B211" s="24"/>
      <c r="C211" s="24"/>
      <c r="D211" s="24"/>
      <c r="E211" s="25"/>
      <c r="F211" s="24"/>
      <c r="G211" s="24"/>
      <c r="H211" s="30"/>
      <c r="I211" s="24"/>
      <c r="J211" s="26" t="str">
        <f t="shared" si="18"/>
        <v/>
      </c>
      <c r="K211" s="24"/>
      <c r="L211" s="26" t="str">
        <f t="shared" si="19"/>
        <v/>
      </c>
      <c r="M211" s="24"/>
      <c r="N211" s="26" t="str">
        <f t="shared" si="20"/>
        <v/>
      </c>
      <c r="O211" s="33"/>
      <c r="P211" s="33"/>
      <c r="Q211" s="36"/>
      <c r="R211" s="36"/>
      <c r="S211" s="33"/>
      <c r="T211" s="33"/>
      <c r="U211" s="36"/>
      <c r="V211" s="38"/>
      <c r="W211" s="47"/>
      <c r="X211" s="47"/>
      <c r="Y211" s="47"/>
    </row>
    <row r="212" spans="1:25" ht="17.399999999999999" x14ac:dyDescent="0.35">
      <c r="A212" s="19">
        <v>200</v>
      </c>
      <c r="B212" s="24"/>
      <c r="C212" s="24"/>
      <c r="D212" s="24"/>
      <c r="E212" s="25"/>
      <c r="F212" s="24"/>
      <c r="G212" s="24"/>
      <c r="H212" s="30"/>
      <c r="I212" s="24"/>
      <c r="J212" s="26" t="str">
        <f t="shared" si="18"/>
        <v/>
      </c>
      <c r="K212" s="24"/>
      <c r="L212" s="26" t="str">
        <f t="shared" si="19"/>
        <v/>
      </c>
      <c r="M212" s="24"/>
      <c r="N212" s="26" t="str">
        <f t="shared" si="20"/>
        <v/>
      </c>
      <c r="O212" s="33"/>
      <c r="P212" s="33"/>
      <c r="Q212" s="36"/>
      <c r="R212" s="36"/>
      <c r="S212" s="33"/>
      <c r="T212" s="33"/>
      <c r="U212" s="36"/>
      <c r="V212" s="38"/>
      <c r="W212" s="47"/>
    </row>
    <row r="213" spans="1:25" ht="17.399999999999999" x14ac:dyDescent="0.35">
      <c r="B213" s="27"/>
      <c r="C213" s="27"/>
      <c r="D213" s="27"/>
      <c r="E213" s="27"/>
      <c r="F213" s="27"/>
      <c r="G213" s="27"/>
      <c r="H213" s="27"/>
      <c r="I213" s="27"/>
      <c r="J213" s="27"/>
      <c r="K213" s="27"/>
      <c r="L213" s="27"/>
      <c r="M213" s="27"/>
      <c r="N213" s="27"/>
    </row>
  </sheetData>
  <sheetProtection sheet="1" formatCells="0" formatColumns="0" formatRows="0"/>
  <mergeCells count="23">
    <mergeCell ref="A1:N1"/>
    <mergeCell ref="A2:B2"/>
    <mergeCell ref="E2:H2"/>
    <mergeCell ref="A3:B3"/>
    <mergeCell ref="E3:H3"/>
    <mergeCell ref="K2:K3"/>
    <mergeCell ref="I2:J6"/>
    <mergeCell ref="L2:N6"/>
    <mergeCell ref="K5:K6"/>
    <mergeCell ref="O10:V11"/>
    <mergeCell ref="A10:N10"/>
    <mergeCell ref="A11:N11"/>
    <mergeCell ref="E9:N9"/>
    <mergeCell ref="A4:B4"/>
    <mergeCell ref="E4:H4"/>
    <mergeCell ref="A5:B5"/>
    <mergeCell ref="E5:H5"/>
    <mergeCell ref="A6:B6"/>
    <mergeCell ref="A9:D9"/>
    <mergeCell ref="E6:H6"/>
    <mergeCell ref="A7:B7"/>
    <mergeCell ref="A8:B8"/>
    <mergeCell ref="E7:N8"/>
  </mergeCells>
  <phoneticPr fontId="30" type="noConversion"/>
  <conditionalFormatting sqref="X13 Y13:Y17 Z14:Z20 X15:X17 Z25:AA25">
    <cfRule type="expression" dxfId="3" priority="4" stopIfTrue="1">
      <formula>AND(COUNTIF(#REF!, X13)+COUNTIF(#REF!, X13)+COUNTIF(#REF!, X13)&gt;1,NOT(ISBLANK(X13)))</formula>
    </cfRule>
  </conditionalFormatting>
  <conditionalFormatting sqref="Z16:Z17">
    <cfRule type="expression" dxfId="2" priority="5" stopIfTrue="1">
      <formula>AND(COUNTIF(#REF!, Z16)+COUNTIF(#REF!, Z16)&gt;1,NOT(ISBLANK(Z16)))</formula>
    </cfRule>
  </conditionalFormatting>
  <conditionalFormatting sqref="Z21:AA22">
    <cfRule type="expression" dxfId="1" priority="2" stopIfTrue="1">
      <formula>AND(COUNTIF(#REF!, Z21)+COUNTIF(#REF!, Z21)+COUNTIF(#REF!, Z21)&gt;1,NOT(ISBLANK(Z21)))</formula>
    </cfRule>
  </conditionalFormatting>
  <conditionalFormatting sqref="AB13:AB16">
    <cfRule type="expression" dxfId="0" priority="1" stopIfTrue="1">
      <formula>AND(COUNTIF(#REF!, AB13)+COUNTIF(#REF!, AB13)+COUNTIF(#REF!, AB13)&gt;1,NOT(ISBLANK(AB13)))</formula>
    </cfRule>
  </conditionalFormatting>
  <dataValidations count="9">
    <dataValidation allowBlank="1" showInputMessage="1" showErrorMessage="1" promptTitle="Collector Barcode" prompt="From TSU or hair card." sqref="C13:C212" xr:uid="{ADA51383-0741-4E73-9D59-2671F34C797A}"/>
    <dataValidation allowBlank="1" showInputMessage="1" showErrorMessage="1" promptTitle="Animal ID" prompt="Tattoo" sqref="D13:D212" xr:uid="{0BFCFA0E-F939-4150-9958-4CD22B6E6C91}"/>
    <dataValidation allowBlank="1" showInputMessage="1" showErrorMessage="1" promptTitle="Registration ID" prompt="Electronic ID on MCBCS Database" sqref="E13:E212" xr:uid="{4162B294-919C-495D-8D56-6166BA871DEA}"/>
    <dataValidation type="list" allowBlank="1" showInputMessage="1" showErrorMessage="1" sqref="B14:B212" xr:uid="{70E888F5-BC62-458F-BF09-E04D9C0B81D4}">
      <formula1>$X$14:$X$17</formula1>
    </dataValidation>
    <dataValidation type="list" allowBlank="1" showInputMessage="1" showErrorMessage="1" promptTitle="Sample Type" prompt="Select from the drop down menu._x000a_" sqref="B13" xr:uid="{22B1CBF0-DB63-4E9A-949B-FBF8B6BC888A}">
      <formula1>$X$14:$X$17</formula1>
    </dataValidation>
    <dataValidation type="list" allowBlank="1" showInputMessage="1" showErrorMessage="1" promptTitle="Test 1" prompt="Select from the drop down list." sqref="I13:I212" xr:uid="{CA238CFE-FCD7-418F-944B-35313D134DB5}">
      <formula1>INDIRECT(SUBSTITUTE(H13," ","_"))</formula1>
    </dataValidation>
    <dataValidation type="list" allowBlank="1" showInputMessage="1" showErrorMessage="1" promptTitle="Test 2" prompt="Select from the drop down list." sqref="K13:K212" xr:uid="{0FCF230F-0668-42AC-8EA5-495CCDAFA91B}">
      <formula1>INDIRECT(SUBSTITUTE(H13," ","_"))</formula1>
    </dataValidation>
    <dataValidation type="list" allowBlank="1" showInputMessage="1" showErrorMessage="1" promptTitle="Test 3" prompt="Select from the drop down list." sqref="M13:M212" xr:uid="{8C7B41C6-03DA-4F59-90FE-1164AF9CFDBE}">
      <formula1>INDIRECT(SUBSTITUTE(H13," ","_"))</formula1>
    </dataValidation>
    <dataValidation type="list" allowBlank="1" showInputMessage="1" showErrorMessage="1" sqref="H13:H212" xr:uid="{00069E08-A0BB-4A33-B8CC-075266F0F9A0}">
      <formula1>$Y$14:$Y$16</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F69E-748D-4BBE-A4B5-B4E10619EA53}">
  <sheetPr>
    <tabColor rgb="FF00ACA8"/>
  </sheetPr>
  <dimension ref="A1:AI343"/>
  <sheetViews>
    <sheetView workbookViewId="0">
      <selection activeCell="H29" sqref="H29"/>
    </sheetView>
  </sheetViews>
  <sheetFormatPr defaultRowHeight="14.4" x14ac:dyDescent="0.3"/>
  <cols>
    <col min="1" max="1" width="19.6640625" bestFit="1" customWidth="1"/>
    <col min="2" max="2" width="15.33203125" bestFit="1" customWidth="1"/>
    <col min="3" max="3" width="22.44140625" bestFit="1" customWidth="1"/>
    <col min="4" max="4" width="7.6640625" bestFit="1" customWidth="1"/>
    <col min="5" max="5" width="12.33203125" customWidth="1"/>
    <col min="6" max="6" width="13.6640625" bestFit="1" customWidth="1"/>
    <col min="7" max="7" width="21.109375" bestFit="1" customWidth="1"/>
    <col min="8" max="8" width="15.33203125" bestFit="1" customWidth="1"/>
    <col min="9" max="9" width="14.44140625" bestFit="1" customWidth="1"/>
    <col min="10" max="10" width="20.5546875" bestFit="1" customWidth="1"/>
    <col min="11" max="11" width="17.88671875" bestFit="1" customWidth="1"/>
    <col min="12" max="12" width="9.88671875" bestFit="1" customWidth="1"/>
    <col min="13" max="13" width="17.44140625" bestFit="1" customWidth="1"/>
    <col min="14" max="14" width="16.88671875" bestFit="1" customWidth="1"/>
    <col min="15" max="15" width="14.6640625" bestFit="1" customWidth="1"/>
    <col min="16" max="16" width="22.5546875" bestFit="1" customWidth="1"/>
    <col min="17" max="17" width="12.44140625" bestFit="1" customWidth="1"/>
    <col min="18" max="18" width="12.33203125" bestFit="1" customWidth="1"/>
    <col min="19" max="19" width="27.44140625" bestFit="1" customWidth="1"/>
    <col min="20" max="20" width="13.88671875" bestFit="1" customWidth="1"/>
    <col min="21" max="21" width="11.5546875" bestFit="1" customWidth="1"/>
    <col min="22" max="22" width="11.44140625" bestFit="1" customWidth="1"/>
    <col min="23" max="23" width="26.5546875" bestFit="1" customWidth="1"/>
    <col min="24" max="24" width="12.88671875" bestFit="1" customWidth="1"/>
    <col min="33" max="33" width="18" bestFit="1" customWidth="1"/>
    <col min="34" max="34" width="16.33203125" bestFit="1" customWidth="1"/>
    <col min="35" max="35" width="20.33203125" bestFit="1" customWidth="1"/>
    <col min="36" max="36" width="12.44140625" bestFit="1" customWidth="1"/>
    <col min="37" max="37" width="18.109375" bestFit="1" customWidth="1"/>
  </cols>
  <sheetData>
    <row r="1" spans="1:35" x14ac:dyDescent="0.3">
      <c r="A1" t="s">
        <v>29</v>
      </c>
      <c r="B1" t="s">
        <v>30</v>
      </c>
      <c r="C1" t="s">
        <v>31</v>
      </c>
      <c r="D1" t="s">
        <v>23</v>
      </c>
      <c r="E1" t="s">
        <v>24</v>
      </c>
      <c r="F1" t="s">
        <v>32</v>
      </c>
      <c r="G1" t="s">
        <v>33</v>
      </c>
      <c r="H1" t="s">
        <v>22</v>
      </c>
      <c r="I1" t="s">
        <v>34</v>
      </c>
      <c r="J1" t="s">
        <v>35</v>
      </c>
      <c r="K1" t="s">
        <v>36</v>
      </c>
      <c r="L1" t="s">
        <v>37</v>
      </c>
      <c r="M1" t="s">
        <v>38</v>
      </c>
      <c r="N1" t="s">
        <v>39</v>
      </c>
      <c r="O1" t="s">
        <v>40</v>
      </c>
      <c r="P1" t="s">
        <v>41</v>
      </c>
      <c r="Q1" t="s">
        <v>42</v>
      </c>
      <c r="R1" t="s">
        <v>43</v>
      </c>
      <c r="S1" t="s">
        <v>44</v>
      </c>
      <c r="T1" t="s">
        <v>45</v>
      </c>
      <c r="U1" t="s">
        <v>46</v>
      </c>
      <c r="V1" t="s">
        <v>47</v>
      </c>
      <c r="W1" t="s">
        <v>48</v>
      </c>
      <c r="X1" t="s">
        <v>49</v>
      </c>
      <c r="Y1" t="s">
        <v>50</v>
      </c>
      <c r="Z1" t="s">
        <v>51</v>
      </c>
      <c r="AA1" t="s">
        <v>52</v>
      </c>
      <c r="AB1" t="s">
        <v>53</v>
      </c>
      <c r="AC1" t="s">
        <v>54</v>
      </c>
      <c r="AD1" t="s">
        <v>55</v>
      </c>
      <c r="AE1" t="s">
        <v>56</v>
      </c>
      <c r="AF1" t="s">
        <v>57</v>
      </c>
      <c r="AG1" t="s">
        <v>60</v>
      </c>
      <c r="AH1" t="s">
        <v>59</v>
      </c>
      <c r="AI1" t="s">
        <v>58</v>
      </c>
    </row>
    <row r="2" spans="1:35" x14ac:dyDescent="0.3">
      <c r="B2" t="str">
        <f>IF(G2&lt;&gt;"","Murray Grey Beef Cattle Society","")</f>
        <v>Murray Grey Beef Cattle Society</v>
      </c>
      <c r="D2" t="str">
        <f>IF(F2&lt;&gt;"", "Bovine", "")</f>
        <v/>
      </c>
      <c r="E2" t="str">
        <f>IF(F2&lt;&gt;"", 'Application Form'!$C$5, "")</f>
        <v/>
      </c>
      <c r="F2" t="str">
        <f>IF('Application Form'!B13="", "", 'Application Form'!B13)</f>
        <v/>
      </c>
      <c r="G2" t="str">
        <f>IF('Application Form'!H13="Genotype 85K and Parentage","WBYS 85K+1101",
IF(AND('Application Form'!H13="Commercial Testing",
OR(ISNUMBER(MATCH('Application Form'!J13,NoProfileCodes,0)),
ISNUMBER(MATCH('Application Form'!L13,NoProfileCodes,0)),
ISNUMBER(MATCH('Application Form'!N13,NoProfileCodes,0)))),"WBYS 85K No Profile",""))</f>
        <v>WBYS 85K+1101</v>
      </c>
      <c r="H2">
        <f>IF(G2&lt;&gt;"", 'Application Form'!$C$2, "")</f>
        <v>0</v>
      </c>
      <c r="I2" t="str">
        <f>IF(F2&lt;&gt;"", 'Application Form'!$B$3, "")</f>
        <v/>
      </c>
      <c r="J2" t="str">
        <f>IF(F3&lt;&gt;"", 'Application Form'!$B$7, "")</f>
        <v/>
      </c>
      <c r="L2" t="str">
        <f>IF('Application Form'!C13="", "", 'Application Form'!C13)</f>
        <v/>
      </c>
      <c r="M2" t="str">
        <f>IF('Application Form'!E13="", "", 'Application Form'!E13)</f>
        <v/>
      </c>
      <c r="N2" t="str">
        <f>IF('Application Form'!D13="", "", 'Application Form'!D13)</f>
        <v/>
      </c>
      <c r="O2" t="str">
        <f>IF('Application Form'!F13="", "", 'Application Form'!F13)</f>
        <v/>
      </c>
      <c r="P2" t="str">
        <f>IF('Application Form'!G13="", "", 'Application Form'!G13)</f>
        <v/>
      </c>
      <c r="Q2" t="str">
        <f>IF('Application Form'!O13="", "", 'Application Form'!O13)</f>
        <v/>
      </c>
      <c r="S2" t="str">
        <f>IF(T2="", "", IF(LEFT(T2,1)="G", "SNP", "MS"))</f>
        <v/>
      </c>
      <c r="T2" t="str">
        <f>IF('Application Form'!P13="", "", 'Application Form'!P13)</f>
        <v/>
      </c>
      <c r="U2" t="str">
        <f>IF('Application Form'!Q13="", "", 'Application Form'!Q13)</f>
        <v/>
      </c>
      <c r="W2" t="str">
        <f>IF(X2="", "", IF(LEFT(X2,1)="G", "SNP", "MS"))</f>
        <v/>
      </c>
      <c r="X2" t="str">
        <f>IF('Application Form'!R13="", "", 'Application Form'!R13)</f>
        <v/>
      </c>
      <c r="Y2" t="str">
        <f>IF('Application Form'!S13="", "", 'Application Form'!S13)</f>
        <v/>
      </c>
      <c r="AA2" t="str">
        <f>IF(AB2="", "", IF(LEFT(AB2,1)="G", "SNP", "MS"))</f>
        <v/>
      </c>
      <c r="AB2" t="str">
        <f>IF('Application Form'!T13="", "", 'Application Form'!T13)</f>
        <v/>
      </c>
      <c r="AC2" t="str">
        <f>IF('Application Form'!U13="", "", 'Application Form'!U13)</f>
        <v/>
      </c>
      <c r="AE2" t="str">
        <f>IF(AF2="", "", IF(LEFT(AF2,1)="G", "SNP", "MS"))</f>
        <v/>
      </c>
      <c r="AF2" t="str">
        <f>IF('Application Form'!V13="", "", 'Application Form'!V13)</f>
        <v/>
      </c>
      <c r="AH2" t="str">
        <f>IF(D2&lt;&gt;"", IF('Application Form'!$C$7=0, "", 'Application Form'!$C$7), "")</f>
        <v/>
      </c>
      <c r="AI2" t="str">
        <f>'Application Form'!J13&amp;
IF(AND('Application Form'!L13&lt;&gt;"", 'Application Form'!L13&lt;&gt;0), "+" &amp; 'Application Form'!L13, "") &amp;
IF(AND('Application Form'!N13&lt;&gt;"", 'Application Form'!N13&lt;&gt;0), "+" &amp; 'Application Form'!N13, "")</f>
        <v/>
      </c>
    </row>
    <row r="3" spans="1:35" x14ac:dyDescent="0.3">
      <c r="B3" t="str">
        <f t="shared" ref="B3:B66" si="0">IF(G3&lt;&gt;"","Murray Grey Beef Cattle Society","")</f>
        <v/>
      </c>
      <c r="D3" t="str">
        <f t="shared" ref="D3:D66" si="1">IF(F3&lt;&gt;"", "Bovine", "")</f>
        <v/>
      </c>
      <c r="E3" t="str">
        <f>IF(F3&lt;&gt;"", 'Application Form'!$C$5, "")</f>
        <v/>
      </c>
      <c r="F3" t="str">
        <f>IF('Application Form'!B14="", "", 'Application Form'!B14)</f>
        <v/>
      </c>
      <c r="G3" t="str">
        <f>IF('Application Form'!H14="Genotype 85K and Parentage","WBYS 85K+1101",
IF(AND('Application Form'!H14="Commercial Testing",
OR(ISNUMBER(MATCH('Application Form'!J14,NoProfileCodes,0)),
ISNUMBER(MATCH('Application Form'!L14,NoProfileCodes,0)),
ISNUMBER(MATCH('Application Form'!N14,NoProfileCodes,0)))),"WBYS 85K No Profile",""))</f>
        <v/>
      </c>
      <c r="H3" t="str">
        <f>IF(G3&lt;&gt;"", 'Application Form'!$C$2, "")</f>
        <v/>
      </c>
      <c r="I3" t="str">
        <f>IF(F3&lt;&gt;"", 'Application Form'!$B$3, "")</f>
        <v/>
      </c>
      <c r="J3" t="str">
        <f>IF(F4&lt;&gt;"", 'Application Form'!$B$7, "")</f>
        <v/>
      </c>
      <c r="L3" t="str">
        <f>IF('Application Form'!C14="", "", 'Application Form'!C14)</f>
        <v/>
      </c>
      <c r="M3" t="str">
        <f>IF('Application Form'!E14="", "", 'Application Form'!E14)</f>
        <v/>
      </c>
      <c r="N3" t="str">
        <f>IF('Application Form'!D14="", "", 'Application Form'!D14)</f>
        <v/>
      </c>
      <c r="O3" t="str">
        <f>IF('Application Form'!F14="", "", 'Application Form'!F14)</f>
        <v/>
      </c>
      <c r="P3" t="str">
        <f>IF('Application Form'!G14="", "", 'Application Form'!G14)</f>
        <v/>
      </c>
      <c r="Q3" t="str">
        <f>IF('Application Form'!O14="", "", 'Application Form'!O14)</f>
        <v/>
      </c>
      <c r="S3" t="str">
        <f t="shared" ref="S3:S66" si="2">IF(T3="", "", IF(LEFT(T3,1)="G", "SNP", "MS"))</f>
        <v/>
      </c>
      <c r="T3" t="str">
        <f>IF('Application Form'!P14="", "", 'Application Form'!P14)</f>
        <v/>
      </c>
      <c r="U3" t="str">
        <f>IF('Application Form'!Q14="", "", 'Application Form'!Q14)</f>
        <v/>
      </c>
      <c r="W3" t="str">
        <f t="shared" ref="W3:W66" si="3">IF(X3="", "", IF(LEFT(X3,1)="G", "SNP", "MS"))</f>
        <v/>
      </c>
      <c r="X3" t="str">
        <f>IF('Application Form'!R14="", "", 'Application Form'!R14)</f>
        <v/>
      </c>
      <c r="Y3" t="str">
        <f>IF('Application Form'!S14="", "", 'Application Form'!S14)</f>
        <v/>
      </c>
      <c r="AA3" t="str">
        <f t="shared" ref="AA3:AA66" si="4">IF(AB3="", "", IF(LEFT(AB3,1)="G", "SNP", "MS"))</f>
        <v/>
      </c>
      <c r="AB3" t="str">
        <f>IF('Application Form'!T14="", "", 'Application Form'!T14)</f>
        <v/>
      </c>
      <c r="AC3" t="str">
        <f>IF('Application Form'!U14="", "", 'Application Form'!U14)</f>
        <v/>
      </c>
      <c r="AE3" t="str">
        <f t="shared" ref="AE3:AE66" si="5">IF(AF3="", "", IF(LEFT(AF3,1)="G", "SNP", "MS"))</f>
        <v/>
      </c>
      <c r="AF3" t="str">
        <f>IF('Application Form'!V14="", "", 'Application Form'!V14)</f>
        <v/>
      </c>
      <c r="AH3" t="str">
        <f>IF(D3&lt;&gt;"", IF('Application Form'!$C$7=0, "", 'Application Form'!$C$7), "")</f>
        <v/>
      </c>
      <c r="AI3" t="str">
        <f>'Application Form'!J14&amp;
IF(AND('Application Form'!L14&lt;&gt;"", 'Application Form'!L14&lt;&gt;0), "+" &amp; 'Application Form'!L14, "") &amp;
IF(AND('Application Form'!N14&lt;&gt;"", 'Application Form'!N14&lt;&gt;0), "+" &amp; 'Application Form'!N14, "")</f>
        <v/>
      </c>
    </row>
    <row r="4" spans="1:35" x14ac:dyDescent="0.3">
      <c r="B4" t="str">
        <f t="shared" si="0"/>
        <v/>
      </c>
      <c r="D4" t="str">
        <f t="shared" si="1"/>
        <v/>
      </c>
      <c r="E4" t="str">
        <f>IF(F4&lt;&gt;"", 'Application Form'!$C$5, "")</f>
        <v/>
      </c>
      <c r="F4" t="str">
        <f>IF('Application Form'!B15="", "", 'Application Form'!B15)</f>
        <v/>
      </c>
      <c r="G4" t="str">
        <f>IF('Application Form'!H15="Genotype 85K and Parentage","WBYS 85K+1101",
IF(AND('Application Form'!H15="Commercial Testing",
OR(ISNUMBER(MATCH('Application Form'!J15,NoProfileCodes,0)),
ISNUMBER(MATCH('Application Form'!L15,NoProfileCodes,0)),
ISNUMBER(MATCH('Application Form'!N15,NoProfileCodes,0)))),"WBYS 85K No Profile",""))</f>
        <v/>
      </c>
      <c r="H4" t="str">
        <f>IF(G4&lt;&gt;"", 'Application Form'!$C$2, "")</f>
        <v/>
      </c>
      <c r="I4" t="str">
        <f>IF(F4&lt;&gt;"", 'Application Form'!$B$3, "")</f>
        <v/>
      </c>
      <c r="J4" t="str">
        <f>IF(F5&lt;&gt;"", 'Application Form'!$B$7, "")</f>
        <v/>
      </c>
      <c r="L4" t="str">
        <f>IF('Application Form'!C15="", "", 'Application Form'!C15)</f>
        <v/>
      </c>
      <c r="M4" t="str">
        <f>IF('Application Form'!E15="", "", 'Application Form'!E15)</f>
        <v/>
      </c>
      <c r="N4" t="str">
        <f>IF('Application Form'!D15="", "", 'Application Form'!D15)</f>
        <v/>
      </c>
      <c r="O4" t="str">
        <f>IF('Application Form'!F15="", "", 'Application Form'!F15)</f>
        <v/>
      </c>
      <c r="P4" t="str">
        <f>IF('Application Form'!G15="", "", 'Application Form'!G15)</f>
        <v/>
      </c>
      <c r="Q4" t="str">
        <f>IF('Application Form'!O15="", "", 'Application Form'!O15)</f>
        <v/>
      </c>
      <c r="S4" t="str">
        <f t="shared" si="2"/>
        <v/>
      </c>
      <c r="T4" t="str">
        <f>IF('Application Form'!P15="", "", 'Application Form'!P15)</f>
        <v/>
      </c>
      <c r="U4" t="str">
        <f>IF('Application Form'!Q15="", "", 'Application Form'!Q15)</f>
        <v/>
      </c>
      <c r="W4" t="str">
        <f t="shared" si="3"/>
        <v/>
      </c>
      <c r="X4" t="str">
        <f>IF('Application Form'!R15="", "", 'Application Form'!R15)</f>
        <v/>
      </c>
      <c r="Y4" t="str">
        <f>IF('Application Form'!S15="", "", 'Application Form'!S15)</f>
        <v/>
      </c>
      <c r="AA4" t="str">
        <f t="shared" si="4"/>
        <v/>
      </c>
      <c r="AB4" t="str">
        <f>IF('Application Form'!T15="", "", 'Application Form'!T15)</f>
        <v/>
      </c>
      <c r="AC4" t="str">
        <f>IF('Application Form'!U15="", "", 'Application Form'!U15)</f>
        <v/>
      </c>
      <c r="AE4" t="str">
        <f t="shared" si="5"/>
        <v/>
      </c>
      <c r="AF4" t="str">
        <f>IF('Application Form'!V15="", "", 'Application Form'!V15)</f>
        <v/>
      </c>
      <c r="AH4" t="str">
        <f>IF(D4&lt;&gt;"", IF('Application Form'!$C$7=0, "", 'Application Form'!$C$7), "")</f>
        <v/>
      </c>
      <c r="AI4" t="str">
        <f>'Application Form'!J15&amp;
IF(AND('Application Form'!L15&lt;&gt;"", 'Application Form'!L15&lt;&gt;0), "+" &amp; 'Application Form'!L15, "") &amp;
IF(AND('Application Form'!N15&lt;&gt;"", 'Application Form'!N15&lt;&gt;0), "+" &amp; 'Application Form'!N15, "")</f>
        <v/>
      </c>
    </row>
    <row r="5" spans="1:35" x14ac:dyDescent="0.3">
      <c r="B5" t="str">
        <f t="shared" si="0"/>
        <v/>
      </c>
      <c r="D5" t="str">
        <f t="shared" si="1"/>
        <v/>
      </c>
      <c r="E5" t="str">
        <f>IF(F5&lt;&gt;"", 'Application Form'!$C$5, "")</f>
        <v/>
      </c>
      <c r="F5" t="str">
        <f>IF('Application Form'!B16="", "", 'Application Form'!B16)</f>
        <v/>
      </c>
      <c r="G5" t="str">
        <f>IF('Application Form'!H16="Genotype 85K and Parentage","WBYS 85K+1101",
IF(AND('Application Form'!H16="Commercial Testing",
OR(ISNUMBER(MATCH('Application Form'!J16,NoProfileCodes,0)),
ISNUMBER(MATCH('Application Form'!L16,NoProfileCodes,0)),
ISNUMBER(MATCH('Application Form'!N16,NoProfileCodes,0)))),"WBYS 85K No Profile",""))</f>
        <v/>
      </c>
      <c r="H5" t="str">
        <f>IF(G5&lt;&gt;"", 'Application Form'!$C$2, "")</f>
        <v/>
      </c>
      <c r="I5" t="str">
        <f>IF(F5&lt;&gt;"", 'Application Form'!$B$3, "")</f>
        <v/>
      </c>
      <c r="J5" t="str">
        <f>IF(F6&lt;&gt;"", 'Application Form'!$B$7, "")</f>
        <v/>
      </c>
      <c r="L5" t="str">
        <f>IF('Application Form'!C16="", "", 'Application Form'!C16)</f>
        <v/>
      </c>
      <c r="M5" t="str">
        <f>IF('Application Form'!E16="", "", 'Application Form'!E16)</f>
        <v/>
      </c>
      <c r="N5" t="str">
        <f>IF('Application Form'!D16="", "", 'Application Form'!D16)</f>
        <v/>
      </c>
      <c r="O5" t="str">
        <f>IF('Application Form'!F16="", "", 'Application Form'!F16)</f>
        <v/>
      </c>
      <c r="P5" t="str">
        <f>IF('Application Form'!G16="", "", 'Application Form'!G16)</f>
        <v/>
      </c>
      <c r="Q5" t="str">
        <f>IF('Application Form'!O16="", "", 'Application Form'!O16)</f>
        <v/>
      </c>
      <c r="S5" t="str">
        <f t="shared" si="2"/>
        <v/>
      </c>
      <c r="T5" t="str">
        <f>IF('Application Form'!P16="", "", 'Application Form'!P16)</f>
        <v/>
      </c>
      <c r="U5" t="str">
        <f>IF('Application Form'!Q16="", "", 'Application Form'!Q16)</f>
        <v/>
      </c>
      <c r="W5" t="str">
        <f t="shared" si="3"/>
        <v/>
      </c>
      <c r="X5" t="str">
        <f>IF('Application Form'!R16="", "", 'Application Form'!R16)</f>
        <v/>
      </c>
      <c r="Y5" t="str">
        <f>IF('Application Form'!S16="", "", 'Application Form'!S16)</f>
        <v/>
      </c>
      <c r="AA5" t="str">
        <f t="shared" si="4"/>
        <v/>
      </c>
      <c r="AB5" t="str">
        <f>IF('Application Form'!T16="", "", 'Application Form'!T16)</f>
        <v/>
      </c>
      <c r="AC5" t="str">
        <f>IF('Application Form'!U16="", "", 'Application Form'!U16)</f>
        <v/>
      </c>
      <c r="AE5" t="str">
        <f t="shared" si="5"/>
        <v/>
      </c>
      <c r="AF5" t="str">
        <f>IF('Application Form'!V16="", "", 'Application Form'!V16)</f>
        <v/>
      </c>
      <c r="AH5" t="str">
        <f>IF(D5&lt;&gt;"", IF('Application Form'!$C$7=0, "", 'Application Form'!$C$7), "")</f>
        <v/>
      </c>
      <c r="AI5" t="str">
        <f>'Application Form'!J16&amp;
IF(AND('Application Form'!L16&lt;&gt;"", 'Application Form'!L16&lt;&gt;0), "+" &amp; 'Application Form'!L16, "") &amp;
IF(AND('Application Form'!N16&lt;&gt;"", 'Application Form'!N16&lt;&gt;0), "+" &amp; 'Application Form'!N16, "")</f>
        <v/>
      </c>
    </row>
    <row r="6" spans="1:35" x14ac:dyDescent="0.3">
      <c r="B6" t="str">
        <f t="shared" si="0"/>
        <v/>
      </c>
      <c r="D6" t="str">
        <f t="shared" si="1"/>
        <v/>
      </c>
      <c r="E6" t="str">
        <f>IF(F6&lt;&gt;"", 'Application Form'!$C$5, "")</f>
        <v/>
      </c>
      <c r="F6" t="str">
        <f>IF('Application Form'!B17="", "", 'Application Form'!B17)</f>
        <v/>
      </c>
      <c r="G6" t="str">
        <f>IF('Application Form'!H17="Genotype 85K and Parentage","WBYS 85K+1101",
IF(AND('Application Form'!H17="Commercial Testing",
OR(ISNUMBER(MATCH('Application Form'!J17,NoProfileCodes,0)),
ISNUMBER(MATCH('Application Form'!L17,NoProfileCodes,0)),
ISNUMBER(MATCH('Application Form'!N17,NoProfileCodes,0)))),"WBYS 85K No Profile",""))</f>
        <v/>
      </c>
      <c r="H6" t="str">
        <f>IF(G6&lt;&gt;"", 'Application Form'!$C$2, "")</f>
        <v/>
      </c>
      <c r="I6" t="str">
        <f>IF(F6&lt;&gt;"", 'Application Form'!$B$3, "")</f>
        <v/>
      </c>
      <c r="J6" t="str">
        <f>IF(F7&lt;&gt;"", 'Application Form'!$B$7, "")</f>
        <v/>
      </c>
      <c r="L6" t="str">
        <f>IF('Application Form'!C17="", "", 'Application Form'!C17)</f>
        <v/>
      </c>
      <c r="M6" t="str">
        <f>IF('Application Form'!E17="", "", 'Application Form'!E17)</f>
        <v/>
      </c>
      <c r="N6" t="str">
        <f>IF('Application Form'!D17="", "", 'Application Form'!D17)</f>
        <v/>
      </c>
      <c r="O6" t="str">
        <f>IF('Application Form'!F17="", "", 'Application Form'!F17)</f>
        <v/>
      </c>
      <c r="P6" t="str">
        <f>IF('Application Form'!G17="", "", 'Application Form'!G17)</f>
        <v/>
      </c>
      <c r="Q6" t="str">
        <f>IF('Application Form'!O17="", "", 'Application Form'!O17)</f>
        <v/>
      </c>
      <c r="S6" t="str">
        <f t="shared" si="2"/>
        <v/>
      </c>
      <c r="T6" t="str">
        <f>IF('Application Form'!P17="", "", 'Application Form'!P17)</f>
        <v/>
      </c>
      <c r="U6" t="str">
        <f>IF('Application Form'!Q17="", "", 'Application Form'!Q17)</f>
        <v/>
      </c>
      <c r="W6" t="str">
        <f t="shared" si="3"/>
        <v/>
      </c>
      <c r="X6" t="str">
        <f>IF('Application Form'!R17="", "", 'Application Form'!R17)</f>
        <v/>
      </c>
      <c r="Y6" t="str">
        <f>IF('Application Form'!S17="", "", 'Application Form'!S17)</f>
        <v/>
      </c>
      <c r="AA6" t="str">
        <f t="shared" si="4"/>
        <v/>
      </c>
      <c r="AB6" t="str">
        <f>IF('Application Form'!T17="", "", 'Application Form'!T17)</f>
        <v/>
      </c>
      <c r="AC6" t="str">
        <f>IF('Application Form'!U17="", "", 'Application Form'!U17)</f>
        <v/>
      </c>
      <c r="AE6" t="str">
        <f t="shared" si="5"/>
        <v/>
      </c>
      <c r="AF6" t="str">
        <f>IF('Application Form'!V17="", "", 'Application Form'!V17)</f>
        <v/>
      </c>
      <c r="AH6" t="str">
        <f>IF(D6&lt;&gt;"", IF('Application Form'!$C$7=0, "", 'Application Form'!$C$7), "")</f>
        <v/>
      </c>
      <c r="AI6" t="str">
        <f>'Application Form'!J17&amp;
IF(AND('Application Form'!L17&lt;&gt;"", 'Application Form'!L17&lt;&gt;0), "+" &amp; 'Application Form'!L17, "") &amp;
IF(AND('Application Form'!N17&lt;&gt;"", 'Application Form'!N17&lt;&gt;0), "+" &amp; 'Application Form'!N17, "")</f>
        <v/>
      </c>
    </row>
    <row r="7" spans="1:35" x14ac:dyDescent="0.3">
      <c r="B7" t="str">
        <f t="shared" si="0"/>
        <v/>
      </c>
      <c r="D7" t="str">
        <f t="shared" si="1"/>
        <v/>
      </c>
      <c r="E7" t="str">
        <f>IF(F7&lt;&gt;"", 'Application Form'!$C$5, "")</f>
        <v/>
      </c>
      <c r="F7" t="str">
        <f>IF('Application Form'!B18="", "", 'Application Form'!B18)</f>
        <v/>
      </c>
      <c r="G7" t="str">
        <f>IF('Application Form'!H18="Genotype 85K and Parentage","WBYS 85K+1101",
IF(AND('Application Form'!H18="Commercial Testing",
OR(ISNUMBER(MATCH('Application Form'!J18,NoProfileCodes,0)),
ISNUMBER(MATCH('Application Form'!L18,NoProfileCodes,0)),
ISNUMBER(MATCH('Application Form'!N18,NoProfileCodes,0)))),"WBYS 85K No Profile",""))</f>
        <v/>
      </c>
      <c r="H7" t="str">
        <f>IF(G7&lt;&gt;"", 'Application Form'!$C$2, "")</f>
        <v/>
      </c>
      <c r="I7" t="str">
        <f>IF(F7&lt;&gt;"", 'Application Form'!$B$3, "")</f>
        <v/>
      </c>
      <c r="J7" t="str">
        <f>IF(F8&lt;&gt;"", 'Application Form'!$B$7, "")</f>
        <v/>
      </c>
      <c r="L7" t="str">
        <f>IF('Application Form'!C18="", "", 'Application Form'!C18)</f>
        <v/>
      </c>
      <c r="M7" t="str">
        <f>IF('Application Form'!E18="", "", 'Application Form'!E18)</f>
        <v/>
      </c>
      <c r="N7" t="str">
        <f>IF('Application Form'!D18="", "", 'Application Form'!D18)</f>
        <v/>
      </c>
      <c r="O7" t="str">
        <f>IF('Application Form'!F18="", "", 'Application Form'!F18)</f>
        <v/>
      </c>
      <c r="P7" t="str">
        <f>IF('Application Form'!G18="", "", 'Application Form'!G18)</f>
        <v/>
      </c>
      <c r="Q7" t="str">
        <f>IF('Application Form'!O18="", "", 'Application Form'!O18)</f>
        <v/>
      </c>
      <c r="S7" t="str">
        <f t="shared" si="2"/>
        <v/>
      </c>
      <c r="T7" t="str">
        <f>IF('Application Form'!P18="", "", 'Application Form'!P18)</f>
        <v/>
      </c>
      <c r="U7" t="str">
        <f>IF('Application Form'!Q18="", "", 'Application Form'!Q18)</f>
        <v/>
      </c>
      <c r="W7" t="str">
        <f t="shared" si="3"/>
        <v/>
      </c>
      <c r="X7" t="str">
        <f>IF('Application Form'!R18="", "", 'Application Form'!R18)</f>
        <v/>
      </c>
      <c r="Y7" t="str">
        <f>IF('Application Form'!S18="", "", 'Application Form'!S18)</f>
        <v/>
      </c>
      <c r="AA7" t="str">
        <f t="shared" si="4"/>
        <v/>
      </c>
      <c r="AB7" t="str">
        <f>IF('Application Form'!T18="", "", 'Application Form'!T18)</f>
        <v/>
      </c>
      <c r="AC7" t="str">
        <f>IF('Application Form'!U18="", "", 'Application Form'!U18)</f>
        <v/>
      </c>
      <c r="AE7" t="str">
        <f t="shared" si="5"/>
        <v/>
      </c>
      <c r="AF7" t="str">
        <f>IF('Application Form'!V18="", "", 'Application Form'!V18)</f>
        <v/>
      </c>
      <c r="AH7" t="str">
        <f>IF(D7&lt;&gt;"", IF('Application Form'!$C$7=0, "", 'Application Form'!$C$7), "")</f>
        <v/>
      </c>
      <c r="AI7" t="str">
        <f>'Application Form'!J18&amp;
IF(AND('Application Form'!L18&lt;&gt;"", 'Application Form'!L18&lt;&gt;0), "+" &amp; 'Application Form'!L18, "") &amp;
IF(AND('Application Form'!N18&lt;&gt;"", 'Application Form'!N18&lt;&gt;0), "+" &amp; 'Application Form'!N18, "")</f>
        <v/>
      </c>
    </row>
    <row r="8" spans="1:35" x14ac:dyDescent="0.3">
      <c r="B8" t="str">
        <f t="shared" si="0"/>
        <v/>
      </c>
      <c r="D8" t="str">
        <f t="shared" si="1"/>
        <v/>
      </c>
      <c r="E8" t="str">
        <f>IF(F8&lt;&gt;"", 'Application Form'!$C$5, "")</f>
        <v/>
      </c>
      <c r="F8" t="str">
        <f>IF('Application Form'!B19="", "", 'Application Form'!B19)</f>
        <v/>
      </c>
      <c r="G8" t="str">
        <f>IF('Application Form'!H19="Genotype 85K and Parentage","WBYS 85K+1101",
IF(AND('Application Form'!H19="Commercial Testing",
OR(ISNUMBER(MATCH('Application Form'!J19,NoProfileCodes,0)),
ISNUMBER(MATCH('Application Form'!L19,NoProfileCodes,0)),
ISNUMBER(MATCH('Application Form'!N19,NoProfileCodes,0)))),"WBYS 85K No Profile",""))</f>
        <v/>
      </c>
      <c r="H8" t="str">
        <f>IF(G8&lt;&gt;"", 'Application Form'!$C$2, "")</f>
        <v/>
      </c>
      <c r="I8" t="str">
        <f>IF(F8&lt;&gt;"", 'Application Form'!$B$3, "")</f>
        <v/>
      </c>
      <c r="J8" t="str">
        <f>IF(F9&lt;&gt;"", 'Application Form'!$B$7, "")</f>
        <v/>
      </c>
      <c r="L8" t="str">
        <f>IF('Application Form'!C19="", "", 'Application Form'!C19)</f>
        <v/>
      </c>
      <c r="M8" t="str">
        <f>IF('Application Form'!E19="", "", 'Application Form'!E19)</f>
        <v/>
      </c>
      <c r="N8" t="str">
        <f>IF('Application Form'!D19="", "", 'Application Form'!D19)</f>
        <v/>
      </c>
      <c r="O8" t="str">
        <f>IF('Application Form'!F19="", "", 'Application Form'!F19)</f>
        <v/>
      </c>
      <c r="P8" t="str">
        <f>IF('Application Form'!G19="", "", 'Application Form'!G19)</f>
        <v/>
      </c>
      <c r="Q8" t="str">
        <f>IF('Application Form'!O19="", "", 'Application Form'!O19)</f>
        <v/>
      </c>
      <c r="S8" t="str">
        <f t="shared" si="2"/>
        <v/>
      </c>
      <c r="T8" t="str">
        <f>IF('Application Form'!P19="", "", 'Application Form'!P19)</f>
        <v/>
      </c>
      <c r="U8" t="str">
        <f>IF('Application Form'!Q19="", "", 'Application Form'!Q19)</f>
        <v/>
      </c>
      <c r="W8" t="str">
        <f t="shared" si="3"/>
        <v/>
      </c>
      <c r="X8" t="str">
        <f>IF('Application Form'!R19="", "", 'Application Form'!R19)</f>
        <v/>
      </c>
      <c r="Y8" t="str">
        <f>IF('Application Form'!S19="", "", 'Application Form'!S19)</f>
        <v/>
      </c>
      <c r="AA8" t="str">
        <f t="shared" si="4"/>
        <v/>
      </c>
      <c r="AB8" t="str">
        <f>IF('Application Form'!T19="", "", 'Application Form'!T19)</f>
        <v/>
      </c>
      <c r="AC8" t="str">
        <f>IF('Application Form'!U19="", "", 'Application Form'!U19)</f>
        <v/>
      </c>
      <c r="AE8" t="str">
        <f t="shared" si="5"/>
        <v/>
      </c>
      <c r="AF8" t="str">
        <f>IF('Application Form'!V19="", "", 'Application Form'!V19)</f>
        <v/>
      </c>
      <c r="AH8" t="str">
        <f>IF(D8&lt;&gt;"", IF('Application Form'!$C$7=0, "", 'Application Form'!$C$7), "")</f>
        <v/>
      </c>
      <c r="AI8" t="str">
        <f>'Application Form'!J19&amp;
IF(AND('Application Form'!L19&lt;&gt;"", 'Application Form'!L19&lt;&gt;0), "+" &amp; 'Application Form'!L19, "") &amp;
IF(AND('Application Form'!N19&lt;&gt;"", 'Application Form'!N19&lt;&gt;0), "+" &amp; 'Application Form'!N19, "")</f>
        <v/>
      </c>
    </row>
    <row r="9" spans="1:35" x14ac:dyDescent="0.3">
      <c r="B9" t="str">
        <f t="shared" si="0"/>
        <v/>
      </c>
      <c r="D9" t="str">
        <f t="shared" si="1"/>
        <v/>
      </c>
      <c r="E9" t="str">
        <f>IF(F9&lt;&gt;"", 'Application Form'!$C$5, "")</f>
        <v/>
      </c>
      <c r="F9" t="str">
        <f>IF('Application Form'!B20="", "", 'Application Form'!B20)</f>
        <v/>
      </c>
      <c r="G9" t="str">
        <f>IF('Application Form'!H20="Genotype 85K and Parentage","WBYS 85K+1101",
IF(AND('Application Form'!H20="Commercial Testing",
OR(ISNUMBER(MATCH('Application Form'!J20,NoProfileCodes,0)),
ISNUMBER(MATCH('Application Form'!L20,NoProfileCodes,0)),
ISNUMBER(MATCH('Application Form'!N20,NoProfileCodes,0)))),"WBYS 85K No Profile",""))</f>
        <v/>
      </c>
      <c r="H9" t="str">
        <f>IF(G9&lt;&gt;"", 'Application Form'!$C$2, "")</f>
        <v/>
      </c>
      <c r="I9" t="str">
        <f>IF(F9&lt;&gt;"", 'Application Form'!$B$3, "")</f>
        <v/>
      </c>
      <c r="J9" t="str">
        <f>IF(F10&lt;&gt;"", 'Application Form'!$B$7, "")</f>
        <v/>
      </c>
      <c r="L9" t="str">
        <f>IF('Application Form'!C20="", "", 'Application Form'!C20)</f>
        <v/>
      </c>
      <c r="M9" t="str">
        <f>IF('Application Form'!E20="", "", 'Application Form'!E20)</f>
        <v/>
      </c>
      <c r="N9" t="str">
        <f>IF('Application Form'!D20="", "", 'Application Form'!D20)</f>
        <v/>
      </c>
      <c r="O9" t="str">
        <f>IF('Application Form'!F20="", "", 'Application Form'!F20)</f>
        <v/>
      </c>
      <c r="P9" t="str">
        <f>IF('Application Form'!G20="", "", 'Application Form'!G20)</f>
        <v/>
      </c>
      <c r="Q9" t="str">
        <f>IF('Application Form'!O20="", "", 'Application Form'!O20)</f>
        <v/>
      </c>
      <c r="S9" t="str">
        <f t="shared" si="2"/>
        <v/>
      </c>
      <c r="T9" t="str">
        <f>IF('Application Form'!P20="", "", 'Application Form'!P20)</f>
        <v/>
      </c>
      <c r="U9" t="str">
        <f>IF('Application Form'!Q20="", "", 'Application Form'!Q20)</f>
        <v/>
      </c>
      <c r="W9" t="str">
        <f t="shared" si="3"/>
        <v/>
      </c>
      <c r="X9" t="str">
        <f>IF('Application Form'!R20="", "", 'Application Form'!R20)</f>
        <v/>
      </c>
      <c r="Y9" t="str">
        <f>IF('Application Form'!S20="", "", 'Application Form'!S20)</f>
        <v/>
      </c>
      <c r="AA9" t="str">
        <f t="shared" si="4"/>
        <v/>
      </c>
      <c r="AB9" t="str">
        <f>IF('Application Form'!T20="", "", 'Application Form'!T20)</f>
        <v/>
      </c>
      <c r="AC9" t="str">
        <f>IF('Application Form'!U20="", "", 'Application Form'!U20)</f>
        <v/>
      </c>
      <c r="AE9" t="str">
        <f t="shared" si="5"/>
        <v/>
      </c>
      <c r="AF9" t="str">
        <f>IF('Application Form'!V20="", "", 'Application Form'!V20)</f>
        <v/>
      </c>
      <c r="AH9" t="str">
        <f>IF(D9&lt;&gt;"", IF('Application Form'!$C$7=0, "", 'Application Form'!$C$7), "")</f>
        <v/>
      </c>
      <c r="AI9" t="str">
        <f>'Application Form'!J20&amp;
IF(AND('Application Form'!L20&lt;&gt;"", 'Application Form'!L20&lt;&gt;0), "+" &amp; 'Application Form'!L20, "") &amp;
IF(AND('Application Form'!N20&lt;&gt;"", 'Application Form'!N20&lt;&gt;0), "+" &amp; 'Application Form'!N20, "")</f>
        <v/>
      </c>
    </row>
    <row r="10" spans="1:35" x14ac:dyDescent="0.3">
      <c r="B10" t="str">
        <f t="shared" si="0"/>
        <v/>
      </c>
      <c r="D10" t="str">
        <f t="shared" si="1"/>
        <v/>
      </c>
      <c r="E10" t="str">
        <f>IF(F10&lt;&gt;"", 'Application Form'!$C$5, "")</f>
        <v/>
      </c>
      <c r="F10" t="str">
        <f>IF('Application Form'!B21="", "", 'Application Form'!B21)</f>
        <v/>
      </c>
      <c r="G10" t="str">
        <f>IF('Application Form'!H21="Genotype 85K and Parentage","WBYS 85K+1101",
IF(AND('Application Form'!H21="Commercial Testing",
OR(ISNUMBER(MATCH('Application Form'!J21,NoProfileCodes,0)),
ISNUMBER(MATCH('Application Form'!L21,NoProfileCodes,0)),
ISNUMBER(MATCH('Application Form'!N21,NoProfileCodes,0)))),"WBYS 85K No Profile",""))</f>
        <v/>
      </c>
      <c r="H10" t="str">
        <f>IF(G10&lt;&gt;"", 'Application Form'!$C$2, "")</f>
        <v/>
      </c>
      <c r="I10" t="str">
        <f>IF(F10&lt;&gt;"", 'Application Form'!$B$3, "")</f>
        <v/>
      </c>
      <c r="J10" t="str">
        <f>IF(F11&lt;&gt;"", 'Application Form'!$B$7, "")</f>
        <v/>
      </c>
      <c r="L10" t="str">
        <f>IF('Application Form'!C21="", "", 'Application Form'!C21)</f>
        <v/>
      </c>
      <c r="M10" t="str">
        <f>IF('Application Form'!E21="", "", 'Application Form'!E21)</f>
        <v/>
      </c>
      <c r="N10" t="str">
        <f>IF('Application Form'!D21="", "", 'Application Form'!D21)</f>
        <v/>
      </c>
      <c r="O10" t="str">
        <f>IF('Application Form'!F21="", "", 'Application Form'!F21)</f>
        <v/>
      </c>
      <c r="P10" t="str">
        <f>IF('Application Form'!G21="", "", 'Application Form'!G21)</f>
        <v/>
      </c>
      <c r="Q10" t="str">
        <f>IF('Application Form'!O21="", "", 'Application Form'!O21)</f>
        <v/>
      </c>
      <c r="S10" t="str">
        <f t="shared" si="2"/>
        <v/>
      </c>
      <c r="T10" t="str">
        <f>IF('Application Form'!P21="", "", 'Application Form'!P21)</f>
        <v/>
      </c>
      <c r="U10" t="str">
        <f>IF('Application Form'!Q21="", "", 'Application Form'!Q21)</f>
        <v/>
      </c>
      <c r="W10" t="str">
        <f t="shared" si="3"/>
        <v/>
      </c>
      <c r="X10" t="str">
        <f>IF('Application Form'!R21="", "", 'Application Form'!R21)</f>
        <v/>
      </c>
      <c r="Y10" t="str">
        <f>IF('Application Form'!S21="", "", 'Application Form'!S21)</f>
        <v/>
      </c>
      <c r="AA10" t="str">
        <f t="shared" si="4"/>
        <v/>
      </c>
      <c r="AB10" t="str">
        <f>IF('Application Form'!T21="", "", 'Application Form'!T21)</f>
        <v/>
      </c>
      <c r="AC10" t="str">
        <f>IF('Application Form'!U21="", "", 'Application Form'!U21)</f>
        <v/>
      </c>
      <c r="AE10" t="str">
        <f t="shared" si="5"/>
        <v/>
      </c>
      <c r="AF10" t="str">
        <f>IF('Application Form'!V21="", "", 'Application Form'!V21)</f>
        <v/>
      </c>
      <c r="AH10" t="str">
        <f>IF(D10&lt;&gt;"", IF('Application Form'!$C$7=0, "", 'Application Form'!$C$7), "")</f>
        <v/>
      </c>
      <c r="AI10" t="str">
        <f>'Application Form'!J21&amp;
IF(AND('Application Form'!L21&lt;&gt;"", 'Application Form'!L21&lt;&gt;0), "+" &amp; 'Application Form'!L21, "") &amp;
IF(AND('Application Form'!N21&lt;&gt;"", 'Application Form'!N21&lt;&gt;0), "+" &amp; 'Application Form'!N21, "")</f>
        <v/>
      </c>
    </row>
    <row r="11" spans="1:35" x14ac:dyDescent="0.3">
      <c r="B11" t="str">
        <f t="shared" si="0"/>
        <v/>
      </c>
      <c r="D11" t="str">
        <f t="shared" si="1"/>
        <v/>
      </c>
      <c r="E11" t="str">
        <f>IF(F11&lt;&gt;"", 'Application Form'!$C$5, "")</f>
        <v/>
      </c>
      <c r="F11" t="str">
        <f>IF('Application Form'!B22="", "", 'Application Form'!B22)</f>
        <v/>
      </c>
      <c r="G11" t="str">
        <f>IF('Application Form'!H22="Genotype 85K and Parentage","WBYS 85K+1101",
IF(AND('Application Form'!H22="Commercial Testing",
OR(ISNUMBER(MATCH('Application Form'!J22,NoProfileCodes,0)),
ISNUMBER(MATCH('Application Form'!L22,NoProfileCodes,0)),
ISNUMBER(MATCH('Application Form'!N22,NoProfileCodes,0)))),"WBYS 85K No Profile",""))</f>
        <v/>
      </c>
      <c r="H11" t="str">
        <f>IF(G11&lt;&gt;"", 'Application Form'!$C$2, "")</f>
        <v/>
      </c>
      <c r="I11" t="str">
        <f>IF(F11&lt;&gt;"", 'Application Form'!$B$3, "")</f>
        <v/>
      </c>
      <c r="J11" t="str">
        <f>IF(F12&lt;&gt;"", 'Application Form'!$B$7, "")</f>
        <v/>
      </c>
      <c r="L11" t="str">
        <f>IF('Application Form'!C22="", "", 'Application Form'!C22)</f>
        <v/>
      </c>
      <c r="M11" t="str">
        <f>IF('Application Form'!E22="", "", 'Application Form'!E22)</f>
        <v/>
      </c>
      <c r="N11" t="str">
        <f>IF('Application Form'!D22="", "", 'Application Form'!D22)</f>
        <v/>
      </c>
      <c r="O11" t="str">
        <f>IF('Application Form'!F22="", "", 'Application Form'!F22)</f>
        <v/>
      </c>
      <c r="P11" t="str">
        <f>IF('Application Form'!G22="", "", 'Application Form'!G22)</f>
        <v/>
      </c>
      <c r="Q11" t="str">
        <f>IF('Application Form'!O22="", "", 'Application Form'!O22)</f>
        <v/>
      </c>
      <c r="S11" t="str">
        <f t="shared" si="2"/>
        <v/>
      </c>
      <c r="T11" t="str">
        <f>IF('Application Form'!P22="", "", 'Application Form'!P22)</f>
        <v/>
      </c>
      <c r="U11" t="str">
        <f>IF('Application Form'!Q22="", "", 'Application Form'!Q22)</f>
        <v/>
      </c>
      <c r="W11" t="str">
        <f t="shared" si="3"/>
        <v/>
      </c>
      <c r="X11" t="str">
        <f>IF('Application Form'!R22="", "", 'Application Form'!R22)</f>
        <v/>
      </c>
      <c r="Y11" t="str">
        <f>IF('Application Form'!S22="", "", 'Application Form'!S22)</f>
        <v/>
      </c>
      <c r="AA11" t="str">
        <f t="shared" si="4"/>
        <v/>
      </c>
      <c r="AB11" t="str">
        <f>IF('Application Form'!T22="", "", 'Application Form'!T22)</f>
        <v/>
      </c>
      <c r="AC11" t="str">
        <f>IF('Application Form'!U22="", "", 'Application Form'!U22)</f>
        <v/>
      </c>
      <c r="AE11" t="str">
        <f t="shared" si="5"/>
        <v/>
      </c>
      <c r="AF11" t="str">
        <f>IF('Application Form'!V22="", "", 'Application Form'!V22)</f>
        <v/>
      </c>
      <c r="AH11" t="str">
        <f>IF(D11&lt;&gt;"", IF('Application Form'!$C$7=0, "", 'Application Form'!$C$7), "")</f>
        <v/>
      </c>
      <c r="AI11" t="str">
        <f>'Application Form'!J22&amp;
IF(AND('Application Form'!L22&lt;&gt;"", 'Application Form'!L22&lt;&gt;0), "+" &amp; 'Application Form'!L22, "") &amp;
IF(AND('Application Form'!N22&lt;&gt;"", 'Application Form'!N22&lt;&gt;0), "+" &amp; 'Application Form'!N22, "")</f>
        <v/>
      </c>
    </row>
    <row r="12" spans="1:35" x14ac:dyDescent="0.3">
      <c r="B12" t="str">
        <f t="shared" si="0"/>
        <v/>
      </c>
      <c r="D12" t="str">
        <f t="shared" si="1"/>
        <v/>
      </c>
      <c r="E12" t="str">
        <f>IF(F12&lt;&gt;"", 'Application Form'!$C$5, "")</f>
        <v/>
      </c>
      <c r="F12" t="str">
        <f>IF('Application Form'!B23="", "", 'Application Form'!B23)</f>
        <v/>
      </c>
      <c r="G12" t="str">
        <f>IF('Application Form'!H23="Genotype 85K and Parentage","WBYS 85K+1101",
IF(AND('Application Form'!H23="Commercial Testing",
OR(ISNUMBER(MATCH('Application Form'!J23,NoProfileCodes,0)),
ISNUMBER(MATCH('Application Form'!L23,NoProfileCodes,0)),
ISNUMBER(MATCH('Application Form'!N23,NoProfileCodes,0)))),"WBYS 85K No Profile",""))</f>
        <v/>
      </c>
      <c r="H12" t="str">
        <f>IF(G12&lt;&gt;"", 'Application Form'!$C$2, "")</f>
        <v/>
      </c>
      <c r="I12" t="str">
        <f>IF(F12&lt;&gt;"", 'Application Form'!$B$3, "")</f>
        <v/>
      </c>
      <c r="J12" t="str">
        <f>IF(F13&lt;&gt;"", 'Application Form'!$B$7, "")</f>
        <v/>
      </c>
      <c r="L12" t="str">
        <f>IF('Application Form'!C23="", "", 'Application Form'!C23)</f>
        <v/>
      </c>
      <c r="M12" t="str">
        <f>IF('Application Form'!E23="", "", 'Application Form'!E23)</f>
        <v/>
      </c>
      <c r="N12" t="str">
        <f>IF('Application Form'!D23="", "", 'Application Form'!D23)</f>
        <v/>
      </c>
      <c r="O12" t="str">
        <f>IF('Application Form'!F23="", "", 'Application Form'!F23)</f>
        <v/>
      </c>
      <c r="P12" t="str">
        <f>IF('Application Form'!G23="", "", 'Application Form'!G23)</f>
        <v/>
      </c>
      <c r="Q12" t="str">
        <f>IF('Application Form'!O23="", "", 'Application Form'!O23)</f>
        <v/>
      </c>
      <c r="S12" t="str">
        <f t="shared" si="2"/>
        <v/>
      </c>
      <c r="T12" t="str">
        <f>IF('Application Form'!P23="", "", 'Application Form'!P23)</f>
        <v/>
      </c>
      <c r="U12" t="str">
        <f>IF('Application Form'!Q23="", "", 'Application Form'!Q23)</f>
        <v/>
      </c>
      <c r="W12" t="str">
        <f t="shared" si="3"/>
        <v/>
      </c>
      <c r="X12" t="str">
        <f>IF('Application Form'!R23="", "", 'Application Form'!R23)</f>
        <v/>
      </c>
      <c r="Y12" t="str">
        <f>IF('Application Form'!S23="", "", 'Application Form'!S23)</f>
        <v/>
      </c>
      <c r="AA12" t="str">
        <f t="shared" si="4"/>
        <v/>
      </c>
      <c r="AB12" t="str">
        <f>IF('Application Form'!T23="", "", 'Application Form'!T23)</f>
        <v/>
      </c>
      <c r="AC12" t="str">
        <f>IF('Application Form'!U23="", "", 'Application Form'!U23)</f>
        <v/>
      </c>
      <c r="AE12" t="str">
        <f t="shared" si="5"/>
        <v/>
      </c>
      <c r="AF12" t="str">
        <f>IF('Application Form'!V23="", "", 'Application Form'!V23)</f>
        <v/>
      </c>
      <c r="AH12" t="str">
        <f>IF(D12&lt;&gt;"", IF('Application Form'!$C$7=0, "", 'Application Form'!$C$7), "")</f>
        <v/>
      </c>
      <c r="AI12" t="str">
        <f>'Application Form'!J23&amp;
IF(AND('Application Form'!L23&lt;&gt;"", 'Application Form'!L23&lt;&gt;0), "+" &amp; 'Application Form'!L23, "") &amp;
IF(AND('Application Form'!N23&lt;&gt;"", 'Application Form'!N23&lt;&gt;0), "+" &amp; 'Application Form'!N23, "")</f>
        <v/>
      </c>
    </row>
    <row r="13" spans="1:35" x14ac:dyDescent="0.3">
      <c r="B13" t="str">
        <f t="shared" si="0"/>
        <v/>
      </c>
      <c r="D13" t="str">
        <f t="shared" si="1"/>
        <v/>
      </c>
      <c r="E13" t="str">
        <f>IF(F13&lt;&gt;"", 'Application Form'!$C$5, "")</f>
        <v/>
      </c>
      <c r="F13" t="str">
        <f>IF('Application Form'!B24="", "", 'Application Form'!B24)</f>
        <v/>
      </c>
      <c r="G13" t="str">
        <f>IF('Application Form'!H24="Genotype 85K and Parentage","WBYS 85K+1101",
IF(AND('Application Form'!H24="Commercial Testing",
OR(ISNUMBER(MATCH('Application Form'!J24,NoProfileCodes,0)),
ISNUMBER(MATCH('Application Form'!L24,NoProfileCodes,0)),
ISNUMBER(MATCH('Application Form'!N24,NoProfileCodes,0)))),"WBYS 85K No Profile",""))</f>
        <v/>
      </c>
      <c r="H13" t="str">
        <f>IF(G13&lt;&gt;"", 'Application Form'!$C$2, "")</f>
        <v/>
      </c>
      <c r="I13" t="str">
        <f>IF(F13&lt;&gt;"", 'Application Form'!$B$3, "")</f>
        <v/>
      </c>
      <c r="J13" t="str">
        <f>IF(F14&lt;&gt;"", 'Application Form'!$B$7, "")</f>
        <v/>
      </c>
      <c r="L13" t="str">
        <f>IF('Application Form'!C24="", "", 'Application Form'!C24)</f>
        <v/>
      </c>
      <c r="M13" t="str">
        <f>IF('Application Form'!E24="", "", 'Application Form'!E24)</f>
        <v/>
      </c>
      <c r="N13" t="str">
        <f>IF('Application Form'!D24="", "", 'Application Form'!D24)</f>
        <v/>
      </c>
      <c r="O13" t="str">
        <f>IF('Application Form'!F24="", "", 'Application Form'!F24)</f>
        <v/>
      </c>
      <c r="P13" t="str">
        <f>IF('Application Form'!G24="", "", 'Application Form'!G24)</f>
        <v/>
      </c>
      <c r="Q13" t="str">
        <f>IF('Application Form'!O24="", "", 'Application Form'!O24)</f>
        <v/>
      </c>
      <c r="S13" t="str">
        <f t="shared" si="2"/>
        <v/>
      </c>
      <c r="T13" t="str">
        <f>IF('Application Form'!P24="", "", 'Application Form'!P24)</f>
        <v/>
      </c>
      <c r="U13" t="str">
        <f>IF('Application Form'!Q24="", "", 'Application Form'!Q24)</f>
        <v/>
      </c>
      <c r="W13" t="str">
        <f t="shared" si="3"/>
        <v/>
      </c>
      <c r="X13" t="str">
        <f>IF('Application Form'!R24="", "", 'Application Form'!R24)</f>
        <v/>
      </c>
      <c r="Y13" t="str">
        <f>IF('Application Form'!S24="", "", 'Application Form'!S24)</f>
        <v/>
      </c>
      <c r="AA13" t="str">
        <f t="shared" si="4"/>
        <v/>
      </c>
      <c r="AB13" t="str">
        <f>IF('Application Form'!T24="", "", 'Application Form'!T24)</f>
        <v/>
      </c>
      <c r="AC13" t="str">
        <f>IF('Application Form'!U24="", "", 'Application Form'!U24)</f>
        <v/>
      </c>
      <c r="AE13" t="str">
        <f t="shared" si="5"/>
        <v/>
      </c>
      <c r="AF13" t="str">
        <f>IF('Application Form'!V24="", "", 'Application Form'!V24)</f>
        <v/>
      </c>
      <c r="AH13" t="str">
        <f>IF(D13&lt;&gt;"", IF('Application Form'!$C$7=0, "", 'Application Form'!$C$7), "")</f>
        <v/>
      </c>
      <c r="AI13" t="str">
        <f>'Application Form'!J24&amp;
IF(AND('Application Form'!L24&lt;&gt;"", 'Application Form'!L24&lt;&gt;0), "+" &amp; 'Application Form'!L24, "") &amp;
IF(AND('Application Form'!N24&lt;&gt;"", 'Application Form'!N24&lt;&gt;0), "+" &amp; 'Application Form'!N24, "")</f>
        <v/>
      </c>
    </row>
    <row r="14" spans="1:35" x14ac:dyDescent="0.3">
      <c r="B14" t="str">
        <f t="shared" si="0"/>
        <v/>
      </c>
      <c r="D14" t="str">
        <f t="shared" si="1"/>
        <v/>
      </c>
      <c r="E14" t="str">
        <f>IF(F14&lt;&gt;"", 'Application Form'!$C$5, "")</f>
        <v/>
      </c>
      <c r="F14" t="str">
        <f>IF('Application Form'!B25="", "", 'Application Form'!B25)</f>
        <v/>
      </c>
      <c r="G14" t="str">
        <f>IF('Application Form'!H25="Genotype 85K and Parentage","WBYS 85K+1101",
IF(AND('Application Form'!H25="Commercial Testing",
OR(ISNUMBER(MATCH('Application Form'!J25,NoProfileCodes,0)),
ISNUMBER(MATCH('Application Form'!L25,NoProfileCodes,0)),
ISNUMBER(MATCH('Application Form'!N25,NoProfileCodes,0)))),"WBYS 85K No Profile",""))</f>
        <v/>
      </c>
      <c r="H14" t="str">
        <f>IF(G14&lt;&gt;"", 'Application Form'!$C$2, "")</f>
        <v/>
      </c>
      <c r="I14" t="str">
        <f>IF(F14&lt;&gt;"", 'Application Form'!$B$3, "")</f>
        <v/>
      </c>
      <c r="J14" t="str">
        <f>IF(F15&lt;&gt;"", 'Application Form'!$B$7, "")</f>
        <v/>
      </c>
      <c r="L14" t="str">
        <f>IF('Application Form'!C25="", "", 'Application Form'!C25)</f>
        <v/>
      </c>
      <c r="M14" t="str">
        <f>IF('Application Form'!E25="", "", 'Application Form'!E25)</f>
        <v/>
      </c>
      <c r="N14" t="str">
        <f>IF('Application Form'!D25="", "", 'Application Form'!D25)</f>
        <v/>
      </c>
      <c r="O14" t="str">
        <f>IF('Application Form'!F25="", "", 'Application Form'!F25)</f>
        <v/>
      </c>
      <c r="P14" t="str">
        <f>IF('Application Form'!G25="", "", 'Application Form'!G25)</f>
        <v/>
      </c>
      <c r="Q14" t="str">
        <f>IF('Application Form'!O25="", "", 'Application Form'!O25)</f>
        <v/>
      </c>
      <c r="S14" t="str">
        <f t="shared" si="2"/>
        <v/>
      </c>
      <c r="T14" t="str">
        <f>IF('Application Form'!P25="", "", 'Application Form'!P25)</f>
        <v/>
      </c>
      <c r="U14" t="str">
        <f>IF('Application Form'!Q25="", "", 'Application Form'!Q25)</f>
        <v/>
      </c>
      <c r="W14" t="str">
        <f t="shared" si="3"/>
        <v/>
      </c>
      <c r="X14" t="str">
        <f>IF('Application Form'!R25="", "", 'Application Form'!R25)</f>
        <v/>
      </c>
      <c r="Y14" t="str">
        <f>IF('Application Form'!S25="", "", 'Application Form'!S25)</f>
        <v/>
      </c>
      <c r="AA14" t="str">
        <f t="shared" si="4"/>
        <v/>
      </c>
      <c r="AB14" t="str">
        <f>IF('Application Form'!T25="", "", 'Application Form'!T25)</f>
        <v/>
      </c>
      <c r="AC14" t="str">
        <f>IF('Application Form'!U25="", "", 'Application Form'!U25)</f>
        <v/>
      </c>
      <c r="AE14" t="str">
        <f t="shared" si="5"/>
        <v/>
      </c>
      <c r="AF14" t="str">
        <f>IF('Application Form'!V25="", "", 'Application Form'!V25)</f>
        <v/>
      </c>
      <c r="AH14" t="str">
        <f>IF(D14&lt;&gt;"", IF('Application Form'!$C$7=0, "", 'Application Form'!$C$7), "")</f>
        <v/>
      </c>
      <c r="AI14" t="str">
        <f>'Application Form'!J25&amp;
IF(AND('Application Form'!L25&lt;&gt;"", 'Application Form'!L25&lt;&gt;0), "+" &amp; 'Application Form'!L25, "") &amp;
IF(AND('Application Form'!N25&lt;&gt;"", 'Application Form'!N25&lt;&gt;0), "+" &amp; 'Application Form'!N25, "")</f>
        <v/>
      </c>
    </row>
    <row r="15" spans="1:35" x14ac:dyDescent="0.3">
      <c r="B15" t="str">
        <f t="shared" si="0"/>
        <v/>
      </c>
      <c r="D15" t="str">
        <f t="shared" si="1"/>
        <v/>
      </c>
      <c r="E15" t="str">
        <f>IF(F15&lt;&gt;"", 'Application Form'!$C$5, "")</f>
        <v/>
      </c>
      <c r="F15" t="str">
        <f>IF('Application Form'!B26="", "", 'Application Form'!B26)</f>
        <v/>
      </c>
      <c r="G15" t="str">
        <f>IF('Application Form'!H26="Genotype 85K and Parentage","WBYS 85K+1101",
IF(AND('Application Form'!H26="Commercial Testing",
OR(ISNUMBER(MATCH('Application Form'!J26,NoProfileCodes,0)),
ISNUMBER(MATCH('Application Form'!L26,NoProfileCodes,0)),
ISNUMBER(MATCH('Application Form'!N26,NoProfileCodes,0)))),"WBYS 85K No Profile",""))</f>
        <v/>
      </c>
      <c r="H15" t="str">
        <f>IF(G15&lt;&gt;"", 'Application Form'!$C$2, "")</f>
        <v/>
      </c>
      <c r="I15" t="str">
        <f>IF(F15&lt;&gt;"", 'Application Form'!$B$3, "")</f>
        <v/>
      </c>
      <c r="J15" t="str">
        <f>IF(F16&lt;&gt;"", 'Application Form'!$B$7, "")</f>
        <v/>
      </c>
      <c r="L15" t="str">
        <f>IF('Application Form'!C26="", "", 'Application Form'!C26)</f>
        <v/>
      </c>
      <c r="M15" t="str">
        <f>IF('Application Form'!E26="", "", 'Application Form'!E26)</f>
        <v/>
      </c>
      <c r="N15" t="str">
        <f>IF('Application Form'!D26="", "", 'Application Form'!D26)</f>
        <v/>
      </c>
      <c r="O15" t="str">
        <f>IF('Application Form'!F26="", "", 'Application Form'!F26)</f>
        <v/>
      </c>
      <c r="P15" t="str">
        <f>IF('Application Form'!G26="", "", 'Application Form'!G26)</f>
        <v/>
      </c>
      <c r="Q15" t="str">
        <f>IF('Application Form'!O26="", "", 'Application Form'!O26)</f>
        <v/>
      </c>
      <c r="S15" t="str">
        <f t="shared" si="2"/>
        <v/>
      </c>
      <c r="T15" t="str">
        <f>IF('Application Form'!P26="", "", 'Application Form'!P26)</f>
        <v/>
      </c>
      <c r="U15" t="str">
        <f>IF('Application Form'!Q26="", "", 'Application Form'!Q26)</f>
        <v/>
      </c>
      <c r="W15" t="str">
        <f t="shared" si="3"/>
        <v/>
      </c>
      <c r="X15" t="str">
        <f>IF('Application Form'!R26="", "", 'Application Form'!R26)</f>
        <v/>
      </c>
      <c r="Y15" t="str">
        <f>IF('Application Form'!S26="", "", 'Application Form'!S26)</f>
        <v/>
      </c>
      <c r="AA15" t="str">
        <f t="shared" si="4"/>
        <v/>
      </c>
      <c r="AB15" t="str">
        <f>IF('Application Form'!T26="", "", 'Application Form'!T26)</f>
        <v/>
      </c>
      <c r="AC15" t="str">
        <f>IF('Application Form'!U26="", "", 'Application Form'!U26)</f>
        <v/>
      </c>
      <c r="AE15" t="str">
        <f t="shared" si="5"/>
        <v/>
      </c>
      <c r="AF15" t="str">
        <f>IF('Application Form'!V26="", "", 'Application Form'!V26)</f>
        <v/>
      </c>
      <c r="AH15" t="str">
        <f>IF(D15&lt;&gt;"", IF('Application Form'!$C$7=0, "", 'Application Form'!$C$7), "")</f>
        <v/>
      </c>
      <c r="AI15" t="str">
        <f>'Application Form'!J26&amp;
IF(AND('Application Form'!L26&lt;&gt;"", 'Application Form'!L26&lt;&gt;0), "+" &amp; 'Application Form'!L26, "") &amp;
IF(AND('Application Form'!N26&lt;&gt;"", 'Application Form'!N26&lt;&gt;0), "+" &amp; 'Application Form'!N26, "")</f>
        <v/>
      </c>
    </row>
    <row r="16" spans="1:35" x14ac:dyDescent="0.3">
      <c r="B16" t="str">
        <f t="shared" si="0"/>
        <v/>
      </c>
      <c r="D16" t="str">
        <f t="shared" si="1"/>
        <v/>
      </c>
      <c r="E16" t="str">
        <f>IF(F16&lt;&gt;"", 'Application Form'!$C$5, "")</f>
        <v/>
      </c>
      <c r="F16" t="str">
        <f>IF('Application Form'!B27="", "", 'Application Form'!B27)</f>
        <v/>
      </c>
      <c r="G16" t="str">
        <f>IF('Application Form'!H27="Genotype 85K and Parentage","WBYS 85K+1101",
IF(AND('Application Form'!H27="Commercial Testing",
OR(ISNUMBER(MATCH('Application Form'!J27,NoProfileCodes,0)),
ISNUMBER(MATCH('Application Form'!L27,NoProfileCodes,0)),
ISNUMBER(MATCH('Application Form'!N27,NoProfileCodes,0)))),"WBYS 85K No Profile",""))</f>
        <v/>
      </c>
      <c r="H16" t="str">
        <f>IF(G16&lt;&gt;"", 'Application Form'!$C$2, "")</f>
        <v/>
      </c>
      <c r="I16" t="str">
        <f>IF(F16&lt;&gt;"", 'Application Form'!$B$3, "")</f>
        <v/>
      </c>
      <c r="J16" t="str">
        <f>IF(F17&lt;&gt;"", 'Application Form'!$B$7, "")</f>
        <v/>
      </c>
      <c r="L16" t="str">
        <f>IF('Application Form'!C27="", "", 'Application Form'!C27)</f>
        <v/>
      </c>
      <c r="M16" t="str">
        <f>IF('Application Form'!E27="", "", 'Application Form'!E27)</f>
        <v/>
      </c>
      <c r="N16" t="str">
        <f>IF('Application Form'!D27="", "", 'Application Form'!D27)</f>
        <v/>
      </c>
      <c r="O16" t="str">
        <f>IF('Application Form'!F27="", "", 'Application Form'!F27)</f>
        <v/>
      </c>
      <c r="P16" t="str">
        <f>IF('Application Form'!G27="", "", 'Application Form'!G27)</f>
        <v/>
      </c>
      <c r="Q16" t="str">
        <f>IF('Application Form'!O27="", "", 'Application Form'!O27)</f>
        <v/>
      </c>
      <c r="S16" t="str">
        <f t="shared" si="2"/>
        <v/>
      </c>
      <c r="T16" t="str">
        <f>IF('Application Form'!P27="", "", 'Application Form'!P27)</f>
        <v/>
      </c>
      <c r="U16" t="str">
        <f>IF('Application Form'!Q27="", "", 'Application Form'!Q27)</f>
        <v/>
      </c>
      <c r="W16" t="str">
        <f t="shared" si="3"/>
        <v/>
      </c>
      <c r="X16" t="str">
        <f>IF('Application Form'!R27="", "", 'Application Form'!R27)</f>
        <v/>
      </c>
      <c r="Y16" t="str">
        <f>IF('Application Form'!S27="", "", 'Application Form'!S27)</f>
        <v/>
      </c>
      <c r="AA16" t="str">
        <f t="shared" si="4"/>
        <v/>
      </c>
      <c r="AB16" t="str">
        <f>IF('Application Form'!T27="", "", 'Application Form'!T27)</f>
        <v/>
      </c>
      <c r="AC16" t="str">
        <f>IF('Application Form'!U27="", "", 'Application Form'!U27)</f>
        <v/>
      </c>
      <c r="AE16" t="str">
        <f t="shared" si="5"/>
        <v/>
      </c>
      <c r="AF16" t="str">
        <f>IF('Application Form'!V27="", "", 'Application Form'!V27)</f>
        <v/>
      </c>
      <c r="AH16" t="str">
        <f>IF(D16&lt;&gt;"", IF('Application Form'!$C$7=0, "", 'Application Form'!$C$7), "")</f>
        <v/>
      </c>
      <c r="AI16" t="str">
        <f>'Application Form'!J27&amp;
IF(AND('Application Form'!L27&lt;&gt;"", 'Application Form'!L27&lt;&gt;0), "+" &amp; 'Application Form'!L27, "") &amp;
IF(AND('Application Form'!N27&lt;&gt;"", 'Application Form'!N27&lt;&gt;0), "+" &amp; 'Application Form'!N27, "")</f>
        <v/>
      </c>
    </row>
    <row r="17" spans="2:35" x14ac:dyDescent="0.3">
      <c r="B17" t="str">
        <f t="shared" si="0"/>
        <v/>
      </c>
      <c r="D17" t="str">
        <f t="shared" si="1"/>
        <v/>
      </c>
      <c r="E17" t="str">
        <f>IF(F17&lt;&gt;"", 'Application Form'!$C$5, "")</f>
        <v/>
      </c>
      <c r="F17" t="str">
        <f>IF('Application Form'!B28="", "", 'Application Form'!B28)</f>
        <v/>
      </c>
      <c r="G17" t="str">
        <f>IF('Application Form'!H28="Genotype 85K and Parentage","WBYS 85K+1101",
IF(AND('Application Form'!H28="Commercial Testing",
OR(ISNUMBER(MATCH('Application Form'!J28,NoProfileCodes,0)),
ISNUMBER(MATCH('Application Form'!L28,NoProfileCodes,0)),
ISNUMBER(MATCH('Application Form'!N28,NoProfileCodes,0)))),"WBYS 85K No Profile",""))</f>
        <v/>
      </c>
      <c r="H17" t="str">
        <f>IF(G17&lt;&gt;"", 'Application Form'!$C$2, "")</f>
        <v/>
      </c>
      <c r="I17" t="str">
        <f>IF(F17&lt;&gt;"", 'Application Form'!$B$3, "")</f>
        <v/>
      </c>
      <c r="J17" t="str">
        <f>IF(F18&lt;&gt;"", 'Application Form'!$B$7, "")</f>
        <v/>
      </c>
      <c r="L17" t="str">
        <f>IF('Application Form'!C28="", "", 'Application Form'!C28)</f>
        <v/>
      </c>
      <c r="M17" t="str">
        <f>IF('Application Form'!E28="", "", 'Application Form'!E28)</f>
        <v/>
      </c>
      <c r="N17" t="str">
        <f>IF('Application Form'!D28="", "", 'Application Form'!D28)</f>
        <v/>
      </c>
      <c r="O17" t="str">
        <f>IF('Application Form'!F28="", "", 'Application Form'!F28)</f>
        <v/>
      </c>
      <c r="P17" t="str">
        <f>IF('Application Form'!G28="", "", 'Application Form'!G28)</f>
        <v/>
      </c>
      <c r="Q17" t="str">
        <f>IF('Application Form'!O28="", "", 'Application Form'!O28)</f>
        <v/>
      </c>
      <c r="S17" t="str">
        <f t="shared" si="2"/>
        <v/>
      </c>
      <c r="T17" t="str">
        <f>IF('Application Form'!P28="", "", 'Application Form'!P28)</f>
        <v/>
      </c>
      <c r="U17" t="str">
        <f>IF('Application Form'!Q28="", "", 'Application Form'!Q28)</f>
        <v/>
      </c>
      <c r="W17" t="str">
        <f t="shared" si="3"/>
        <v/>
      </c>
      <c r="X17" t="str">
        <f>IF('Application Form'!R28="", "", 'Application Form'!R28)</f>
        <v/>
      </c>
      <c r="Y17" t="str">
        <f>IF('Application Form'!S28="", "", 'Application Form'!S28)</f>
        <v/>
      </c>
      <c r="AA17" t="str">
        <f t="shared" si="4"/>
        <v/>
      </c>
      <c r="AB17" t="str">
        <f>IF('Application Form'!T28="", "", 'Application Form'!T28)</f>
        <v/>
      </c>
      <c r="AC17" t="str">
        <f>IF('Application Form'!U28="", "", 'Application Form'!U28)</f>
        <v/>
      </c>
      <c r="AE17" t="str">
        <f t="shared" si="5"/>
        <v/>
      </c>
      <c r="AF17" t="str">
        <f>IF('Application Form'!V28="", "", 'Application Form'!V28)</f>
        <v/>
      </c>
      <c r="AH17" t="str">
        <f>IF(D17&lt;&gt;"", IF('Application Form'!$C$7=0, "", 'Application Form'!$C$7), "")</f>
        <v/>
      </c>
      <c r="AI17" t="str">
        <f>'Application Form'!J28&amp;
IF(AND('Application Form'!L28&lt;&gt;"", 'Application Form'!L28&lt;&gt;0), "+" &amp; 'Application Form'!L28, "") &amp;
IF(AND('Application Form'!N28&lt;&gt;"", 'Application Form'!N28&lt;&gt;0), "+" &amp; 'Application Form'!N28, "")</f>
        <v/>
      </c>
    </row>
    <row r="18" spans="2:35" x14ac:dyDescent="0.3">
      <c r="B18" t="str">
        <f t="shared" si="0"/>
        <v/>
      </c>
      <c r="D18" t="str">
        <f t="shared" si="1"/>
        <v/>
      </c>
      <c r="E18" t="str">
        <f>IF(F18&lt;&gt;"", 'Application Form'!$C$5, "")</f>
        <v/>
      </c>
      <c r="F18" t="str">
        <f>IF('Application Form'!B29="", "", 'Application Form'!B29)</f>
        <v/>
      </c>
      <c r="G18" t="str">
        <f>IF('Application Form'!H29="Genotype 85K and Parentage","WBYS 85K+1101",
IF(AND('Application Form'!H29="Commercial Testing",
OR(ISNUMBER(MATCH('Application Form'!J29,NoProfileCodes,0)),
ISNUMBER(MATCH('Application Form'!L29,NoProfileCodes,0)),
ISNUMBER(MATCH('Application Form'!N29,NoProfileCodes,0)))),"WBYS 85K No Profile",""))</f>
        <v/>
      </c>
      <c r="H18" t="str">
        <f>IF(G18&lt;&gt;"", 'Application Form'!$C$2, "")</f>
        <v/>
      </c>
      <c r="I18" t="str">
        <f>IF(F18&lt;&gt;"", 'Application Form'!$B$3, "")</f>
        <v/>
      </c>
      <c r="J18" t="str">
        <f>IF(F19&lt;&gt;"", 'Application Form'!$B$7, "")</f>
        <v/>
      </c>
      <c r="L18" t="str">
        <f>IF('Application Form'!C29="", "", 'Application Form'!C29)</f>
        <v/>
      </c>
      <c r="M18" t="str">
        <f>IF('Application Form'!E29="", "", 'Application Form'!E29)</f>
        <v/>
      </c>
      <c r="N18" t="str">
        <f>IF('Application Form'!D29="", "", 'Application Form'!D29)</f>
        <v/>
      </c>
      <c r="O18" t="str">
        <f>IF('Application Form'!F29="", "", 'Application Form'!F29)</f>
        <v/>
      </c>
      <c r="P18" t="str">
        <f>IF('Application Form'!G29="", "", 'Application Form'!G29)</f>
        <v/>
      </c>
      <c r="Q18" t="str">
        <f>IF('Application Form'!O29="", "", 'Application Form'!O29)</f>
        <v/>
      </c>
      <c r="S18" t="str">
        <f t="shared" si="2"/>
        <v/>
      </c>
      <c r="T18" t="str">
        <f>IF('Application Form'!P29="", "", 'Application Form'!P29)</f>
        <v/>
      </c>
      <c r="U18" t="str">
        <f>IF('Application Form'!Q29="", "", 'Application Form'!Q29)</f>
        <v/>
      </c>
      <c r="W18" t="str">
        <f t="shared" si="3"/>
        <v/>
      </c>
      <c r="X18" t="str">
        <f>IF('Application Form'!R29="", "", 'Application Form'!R29)</f>
        <v/>
      </c>
      <c r="Y18" t="str">
        <f>IF('Application Form'!S29="", "", 'Application Form'!S29)</f>
        <v/>
      </c>
      <c r="AA18" t="str">
        <f t="shared" si="4"/>
        <v/>
      </c>
      <c r="AB18" t="str">
        <f>IF('Application Form'!T29="", "", 'Application Form'!T29)</f>
        <v/>
      </c>
      <c r="AC18" t="str">
        <f>IF('Application Form'!U29="", "", 'Application Form'!U29)</f>
        <v/>
      </c>
      <c r="AE18" t="str">
        <f t="shared" si="5"/>
        <v/>
      </c>
      <c r="AF18" t="str">
        <f>IF('Application Form'!V29="", "", 'Application Form'!V29)</f>
        <v/>
      </c>
      <c r="AH18" t="str">
        <f>IF(D18&lt;&gt;"", IF('Application Form'!$C$7=0, "", 'Application Form'!$C$7), "")</f>
        <v/>
      </c>
      <c r="AI18" t="str">
        <f>'Application Form'!J29&amp;
IF(AND('Application Form'!L29&lt;&gt;"", 'Application Form'!L29&lt;&gt;0), "+" &amp; 'Application Form'!L29, "") &amp;
IF(AND('Application Form'!N29&lt;&gt;"", 'Application Form'!N29&lt;&gt;0), "+" &amp; 'Application Form'!N29, "")</f>
        <v/>
      </c>
    </row>
    <row r="19" spans="2:35" x14ac:dyDescent="0.3">
      <c r="B19" t="str">
        <f t="shared" si="0"/>
        <v/>
      </c>
      <c r="D19" t="str">
        <f t="shared" si="1"/>
        <v/>
      </c>
      <c r="E19" t="str">
        <f>IF(F19&lt;&gt;"", 'Application Form'!$C$5, "")</f>
        <v/>
      </c>
      <c r="F19" t="str">
        <f>IF('Application Form'!B30="", "", 'Application Form'!B30)</f>
        <v/>
      </c>
      <c r="G19" t="str">
        <f>IF('Application Form'!H30="Genotype 85K and Parentage","WBYS 85K+1101",
IF(AND('Application Form'!H30="Commercial Testing",
OR(ISNUMBER(MATCH('Application Form'!J30,NoProfileCodes,0)),
ISNUMBER(MATCH('Application Form'!L30,NoProfileCodes,0)),
ISNUMBER(MATCH('Application Form'!N30,NoProfileCodes,0)))),"WBYS 85K No Profile",""))</f>
        <v/>
      </c>
      <c r="H19" t="str">
        <f>IF(G19&lt;&gt;"", 'Application Form'!$C$2, "")</f>
        <v/>
      </c>
      <c r="I19" t="str">
        <f>IF(F19&lt;&gt;"", 'Application Form'!$B$3, "")</f>
        <v/>
      </c>
      <c r="J19" t="str">
        <f>IF(F20&lt;&gt;"", 'Application Form'!$B$7, "")</f>
        <v/>
      </c>
      <c r="L19" t="str">
        <f>IF('Application Form'!C30="", "", 'Application Form'!C30)</f>
        <v/>
      </c>
      <c r="M19" t="str">
        <f>IF('Application Form'!E30="", "", 'Application Form'!E30)</f>
        <v/>
      </c>
      <c r="N19" t="str">
        <f>IF('Application Form'!D30="", "", 'Application Form'!D30)</f>
        <v/>
      </c>
      <c r="O19" t="str">
        <f>IF('Application Form'!F30="", "", 'Application Form'!F30)</f>
        <v/>
      </c>
      <c r="P19" t="str">
        <f>IF('Application Form'!G30="", "", 'Application Form'!G30)</f>
        <v/>
      </c>
      <c r="Q19" t="str">
        <f>IF('Application Form'!O30="", "", 'Application Form'!O30)</f>
        <v/>
      </c>
      <c r="S19" t="str">
        <f t="shared" si="2"/>
        <v/>
      </c>
      <c r="T19" t="str">
        <f>IF('Application Form'!P30="", "", 'Application Form'!P30)</f>
        <v/>
      </c>
      <c r="U19" t="str">
        <f>IF('Application Form'!Q30="", "", 'Application Form'!Q30)</f>
        <v/>
      </c>
      <c r="W19" t="str">
        <f t="shared" si="3"/>
        <v/>
      </c>
      <c r="X19" t="str">
        <f>IF('Application Form'!R30="", "", 'Application Form'!R30)</f>
        <v/>
      </c>
      <c r="Y19" t="str">
        <f>IF('Application Form'!S30="", "", 'Application Form'!S30)</f>
        <v/>
      </c>
      <c r="AA19" t="str">
        <f t="shared" si="4"/>
        <v/>
      </c>
      <c r="AB19" t="str">
        <f>IF('Application Form'!T30="", "", 'Application Form'!T30)</f>
        <v/>
      </c>
      <c r="AC19" t="str">
        <f>IF('Application Form'!U30="", "", 'Application Form'!U30)</f>
        <v/>
      </c>
      <c r="AE19" t="str">
        <f t="shared" si="5"/>
        <v/>
      </c>
      <c r="AF19" t="str">
        <f>IF('Application Form'!V30="", "", 'Application Form'!V30)</f>
        <v/>
      </c>
      <c r="AH19" t="str">
        <f>IF(D19&lt;&gt;"", IF('Application Form'!$C$7=0, "", 'Application Form'!$C$7), "")</f>
        <v/>
      </c>
      <c r="AI19" t="str">
        <f>'Application Form'!J30&amp;
IF(AND('Application Form'!L30&lt;&gt;"", 'Application Form'!L30&lt;&gt;0), "+" &amp; 'Application Form'!L30, "") &amp;
IF(AND('Application Form'!N30&lt;&gt;"", 'Application Form'!N30&lt;&gt;0), "+" &amp; 'Application Form'!N30, "")</f>
        <v/>
      </c>
    </row>
    <row r="20" spans="2:35" x14ac:dyDescent="0.3">
      <c r="B20" t="str">
        <f t="shared" si="0"/>
        <v/>
      </c>
      <c r="D20" t="str">
        <f t="shared" si="1"/>
        <v/>
      </c>
      <c r="E20" t="str">
        <f>IF(F20&lt;&gt;"", 'Application Form'!$C$5, "")</f>
        <v/>
      </c>
      <c r="F20" t="str">
        <f>IF('Application Form'!B31="", "", 'Application Form'!B31)</f>
        <v/>
      </c>
      <c r="G20" t="str">
        <f>IF('Application Form'!H31="Genotype 85K and Parentage","WBYS 85K+1101",
IF(AND('Application Form'!H31="Commercial Testing",
OR(ISNUMBER(MATCH('Application Form'!J31,NoProfileCodes,0)),
ISNUMBER(MATCH('Application Form'!L31,NoProfileCodes,0)),
ISNUMBER(MATCH('Application Form'!N31,NoProfileCodes,0)))),"WBYS 85K No Profile",""))</f>
        <v/>
      </c>
      <c r="H20" t="str">
        <f>IF(G20&lt;&gt;"", 'Application Form'!$C$2, "")</f>
        <v/>
      </c>
      <c r="I20" t="str">
        <f>IF(F20&lt;&gt;"", 'Application Form'!$B$3, "")</f>
        <v/>
      </c>
      <c r="J20" t="str">
        <f>IF(F21&lt;&gt;"", 'Application Form'!$B$7, "")</f>
        <v/>
      </c>
      <c r="L20" t="str">
        <f>IF('Application Form'!C31="", "", 'Application Form'!C31)</f>
        <v/>
      </c>
      <c r="M20" t="str">
        <f>IF('Application Form'!E31="", "", 'Application Form'!E31)</f>
        <v/>
      </c>
      <c r="N20" t="str">
        <f>IF('Application Form'!D31="", "", 'Application Form'!D31)</f>
        <v/>
      </c>
      <c r="O20" t="str">
        <f>IF('Application Form'!F31="", "", 'Application Form'!F31)</f>
        <v/>
      </c>
      <c r="P20" t="str">
        <f>IF('Application Form'!G31="", "", 'Application Form'!G31)</f>
        <v/>
      </c>
      <c r="Q20" t="str">
        <f>IF('Application Form'!O31="", "", 'Application Form'!O31)</f>
        <v/>
      </c>
      <c r="S20" t="str">
        <f t="shared" si="2"/>
        <v/>
      </c>
      <c r="T20" t="str">
        <f>IF('Application Form'!P31="", "", 'Application Form'!P31)</f>
        <v/>
      </c>
      <c r="U20" t="str">
        <f>IF('Application Form'!Q31="", "", 'Application Form'!Q31)</f>
        <v/>
      </c>
      <c r="W20" t="str">
        <f t="shared" si="3"/>
        <v/>
      </c>
      <c r="X20" t="str">
        <f>IF('Application Form'!R31="", "", 'Application Form'!R31)</f>
        <v/>
      </c>
      <c r="Y20" t="str">
        <f>IF('Application Form'!S31="", "", 'Application Form'!S31)</f>
        <v/>
      </c>
      <c r="AA20" t="str">
        <f t="shared" si="4"/>
        <v/>
      </c>
      <c r="AB20" t="str">
        <f>IF('Application Form'!T31="", "", 'Application Form'!T31)</f>
        <v/>
      </c>
      <c r="AC20" t="str">
        <f>IF('Application Form'!U31="", "", 'Application Form'!U31)</f>
        <v/>
      </c>
      <c r="AE20" t="str">
        <f t="shared" si="5"/>
        <v/>
      </c>
      <c r="AF20" t="str">
        <f>IF('Application Form'!V31="", "", 'Application Form'!V31)</f>
        <v/>
      </c>
      <c r="AH20" t="str">
        <f>IF(D20&lt;&gt;"", IF('Application Form'!$C$7=0, "", 'Application Form'!$C$7), "")</f>
        <v/>
      </c>
      <c r="AI20" t="str">
        <f>'Application Form'!J31&amp;
IF(AND('Application Form'!L31&lt;&gt;"", 'Application Form'!L31&lt;&gt;0), "+" &amp; 'Application Form'!L31, "") &amp;
IF(AND('Application Form'!N31&lt;&gt;"", 'Application Form'!N31&lt;&gt;0), "+" &amp; 'Application Form'!N31, "")</f>
        <v/>
      </c>
    </row>
    <row r="21" spans="2:35" x14ac:dyDescent="0.3">
      <c r="B21" t="str">
        <f t="shared" si="0"/>
        <v/>
      </c>
      <c r="D21" t="str">
        <f t="shared" si="1"/>
        <v/>
      </c>
      <c r="E21" t="str">
        <f>IF(F21&lt;&gt;"", 'Application Form'!$C$5, "")</f>
        <v/>
      </c>
      <c r="F21" t="str">
        <f>IF('Application Form'!B32="", "", 'Application Form'!B32)</f>
        <v/>
      </c>
      <c r="G21" t="str">
        <f>IF('Application Form'!H32="Genotype 85K and Parentage","WBYS 85K+1101",
IF(AND('Application Form'!H32="Commercial Testing",
OR(ISNUMBER(MATCH('Application Form'!J32,NoProfileCodes,0)),
ISNUMBER(MATCH('Application Form'!L32,NoProfileCodes,0)),
ISNUMBER(MATCH('Application Form'!N32,NoProfileCodes,0)))),"WBYS 85K No Profile",""))</f>
        <v/>
      </c>
      <c r="H21" t="str">
        <f>IF(G21&lt;&gt;"", 'Application Form'!$C$2, "")</f>
        <v/>
      </c>
      <c r="I21" t="str">
        <f>IF(F21&lt;&gt;"", 'Application Form'!$B$3, "")</f>
        <v/>
      </c>
      <c r="J21" t="str">
        <f>IF(F22&lt;&gt;"", 'Application Form'!$B$7, "")</f>
        <v/>
      </c>
      <c r="L21" t="str">
        <f>IF('Application Form'!C32="", "", 'Application Form'!C32)</f>
        <v/>
      </c>
      <c r="M21" t="str">
        <f>IF('Application Form'!E32="", "", 'Application Form'!E32)</f>
        <v/>
      </c>
      <c r="N21" t="str">
        <f>IF('Application Form'!D32="", "", 'Application Form'!D32)</f>
        <v/>
      </c>
      <c r="O21" t="str">
        <f>IF('Application Form'!F32="", "", 'Application Form'!F32)</f>
        <v/>
      </c>
      <c r="P21" t="str">
        <f>IF('Application Form'!G32="", "", 'Application Form'!G32)</f>
        <v/>
      </c>
      <c r="Q21" t="str">
        <f>IF('Application Form'!O32="", "", 'Application Form'!O32)</f>
        <v/>
      </c>
      <c r="S21" t="str">
        <f t="shared" si="2"/>
        <v/>
      </c>
      <c r="T21" t="str">
        <f>IF('Application Form'!P32="", "", 'Application Form'!P32)</f>
        <v/>
      </c>
      <c r="U21" t="str">
        <f>IF('Application Form'!Q32="", "", 'Application Form'!Q32)</f>
        <v/>
      </c>
      <c r="W21" t="str">
        <f t="shared" si="3"/>
        <v/>
      </c>
      <c r="X21" t="str">
        <f>IF('Application Form'!R32="", "", 'Application Form'!R32)</f>
        <v/>
      </c>
      <c r="Y21" t="str">
        <f>IF('Application Form'!S32="", "", 'Application Form'!S32)</f>
        <v/>
      </c>
      <c r="AA21" t="str">
        <f t="shared" si="4"/>
        <v/>
      </c>
      <c r="AB21" t="str">
        <f>IF('Application Form'!T32="", "", 'Application Form'!T32)</f>
        <v/>
      </c>
      <c r="AC21" t="str">
        <f>IF('Application Form'!U32="", "", 'Application Form'!U32)</f>
        <v/>
      </c>
      <c r="AE21" t="str">
        <f t="shared" si="5"/>
        <v/>
      </c>
      <c r="AF21" t="str">
        <f>IF('Application Form'!V32="", "", 'Application Form'!V32)</f>
        <v/>
      </c>
      <c r="AH21" t="str">
        <f>IF(D21&lt;&gt;"", IF('Application Form'!$C$7=0, "", 'Application Form'!$C$7), "")</f>
        <v/>
      </c>
      <c r="AI21" t="str">
        <f>'Application Form'!J32&amp;
IF(AND('Application Form'!L32&lt;&gt;"", 'Application Form'!L32&lt;&gt;0), "+" &amp; 'Application Form'!L32, "") &amp;
IF(AND('Application Form'!N32&lt;&gt;"", 'Application Form'!N32&lt;&gt;0), "+" &amp; 'Application Form'!N32, "")</f>
        <v/>
      </c>
    </row>
    <row r="22" spans="2:35" x14ac:dyDescent="0.3">
      <c r="B22" t="str">
        <f t="shared" si="0"/>
        <v/>
      </c>
      <c r="D22" t="str">
        <f t="shared" si="1"/>
        <v/>
      </c>
      <c r="E22" t="str">
        <f>IF(F22&lt;&gt;"", 'Application Form'!$C$5, "")</f>
        <v/>
      </c>
      <c r="F22" t="str">
        <f>IF('Application Form'!B33="", "", 'Application Form'!B33)</f>
        <v/>
      </c>
      <c r="G22" t="str">
        <f>IF('Application Form'!H33="Genotype 85K and Parentage","WBYS 85K+1101",
IF(AND('Application Form'!H33="Commercial Testing",
OR(ISNUMBER(MATCH('Application Form'!J33,NoProfileCodes,0)),
ISNUMBER(MATCH('Application Form'!L33,NoProfileCodes,0)),
ISNUMBER(MATCH('Application Form'!N33,NoProfileCodes,0)))),"WBYS 85K No Profile",""))</f>
        <v/>
      </c>
      <c r="H22" t="str">
        <f>IF(G22&lt;&gt;"", 'Application Form'!$C$2, "")</f>
        <v/>
      </c>
      <c r="I22" t="str">
        <f>IF(F22&lt;&gt;"", 'Application Form'!$B$3, "")</f>
        <v/>
      </c>
      <c r="J22" t="str">
        <f>IF(F23&lt;&gt;"", 'Application Form'!$B$7, "")</f>
        <v/>
      </c>
      <c r="L22" t="str">
        <f>IF('Application Form'!C33="", "", 'Application Form'!C33)</f>
        <v/>
      </c>
      <c r="M22" t="str">
        <f>IF('Application Form'!E33="", "", 'Application Form'!E33)</f>
        <v/>
      </c>
      <c r="N22" t="str">
        <f>IF('Application Form'!D33="", "", 'Application Form'!D33)</f>
        <v/>
      </c>
      <c r="O22" t="str">
        <f>IF('Application Form'!F33="", "", 'Application Form'!F33)</f>
        <v/>
      </c>
      <c r="P22" t="str">
        <f>IF('Application Form'!G33="", "", 'Application Form'!G33)</f>
        <v/>
      </c>
      <c r="Q22" t="str">
        <f>IF('Application Form'!O33="", "", 'Application Form'!O33)</f>
        <v/>
      </c>
      <c r="S22" t="str">
        <f t="shared" si="2"/>
        <v/>
      </c>
      <c r="T22" t="str">
        <f>IF('Application Form'!P33="", "", 'Application Form'!P33)</f>
        <v/>
      </c>
      <c r="U22" t="str">
        <f>IF('Application Form'!Q33="", "", 'Application Form'!Q33)</f>
        <v/>
      </c>
      <c r="W22" t="str">
        <f t="shared" si="3"/>
        <v/>
      </c>
      <c r="X22" t="str">
        <f>IF('Application Form'!R33="", "", 'Application Form'!R33)</f>
        <v/>
      </c>
      <c r="Y22" t="str">
        <f>IF('Application Form'!S33="", "", 'Application Form'!S33)</f>
        <v/>
      </c>
      <c r="AA22" t="str">
        <f t="shared" si="4"/>
        <v/>
      </c>
      <c r="AB22" t="str">
        <f>IF('Application Form'!T33="", "", 'Application Form'!T33)</f>
        <v/>
      </c>
      <c r="AC22" t="str">
        <f>IF('Application Form'!U33="", "", 'Application Form'!U33)</f>
        <v/>
      </c>
      <c r="AE22" t="str">
        <f t="shared" si="5"/>
        <v/>
      </c>
      <c r="AF22" t="str">
        <f>IF('Application Form'!V33="", "", 'Application Form'!V33)</f>
        <v/>
      </c>
      <c r="AH22" t="str">
        <f>IF(D22&lt;&gt;"", IF('Application Form'!$C$7=0, "", 'Application Form'!$C$7), "")</f>
        <v/>
      </c>
      <c r="AI22" t="str">
        <f>'Application Form'!J33&amp;
IF(AND('Application Form'!L33&lt;&gt;"", 'Application Form'!L33&lt;&gt;0), "+" &amp; 'Application Form'!L33, "") &amp;
IF(AND('Application Form'!N33&lt;&gt;"", 'Application Form'!N33&lt;&gt;0), "+" &amp; 'Application Form'!N33, "")</f>
        <v/>
      </c>
    </row>
    <row r="23" spans="2:35" x14ac:dyDescent="0.3">
      <c r="B23" t="str">
        <f t="shared" si="0"/>
        <v/>
      </c>
      <c r="D23" t="str">
        <f t="shared" si="1"/>
        <v/>
      </c>
      <c r="E23" t="str">
        <f>IF(F23&lt;&gt;"", 'Application Form'!$C$5, "")</f>
        <v/>
      </c>
      <c r="F23" t="str">
        <f>IF('Application Form'!B34="", "", 'Application Form'!B34)</f>
        <v/>
      </c>
      <c r="G23" t="str">
        <f>IF('Application Form'!H34="Genotype 85K and Parentage","WBYS 85K+1101",
IF(AND('Application Form'!H34="Commercial Testing",
OR(ISNUMBER(MATCH('Application Form'!J34,NoProfileCodes,0)),
ISNUMBER(MATCH('Application Form'!L34,NoProfileCodes,0)),
ISNUMBER(MATCH('Application Form'!N34,NoProfileCodes,0)))),"WBYS 85K No Profile",""))</f>
        <v/>
      </c>
      <c r="H23" t="str">
        <f>IF(G23&lt;&gt;"", 'Application Form'!$C$2, "")</f>
        <v/>
      </c>
      <c r="I23" t="str">
        <f>IF(F23&lt;&gt;"", 'Application Form'!$B$3, "")</f>
        <v/>
      </c>
      <c r="J23" t="str">
        <f>IF(F24&lt;&gt;"", 'Application Form'!$B$7, "")</f>
        <v/>
      </c>
      <c r="L23" t="str">
        <f>IF('Application Form'!C34="", "", 'Application Form'!C34)</f>
        <v/>
      </c>
      <c r="M23" t="str">
        <f>IF('Application Form'!E34="", "", 'Application Form'!E34)</f>
        <v/>
      </c>
      <c r="N23" t="str">
        <f>IF('Application Form'!D34="", "", 'Application Form'!D34)</f>
        <v/>
      </c>
      <c r="O23" t="str">
        <f>IF('Application Form'!F34="", "", 'Application Form'!F34)</f>
        <v/>
      </c>
      <c r="P23" t="str">
        <f>IF('Application Form'!G34="", "", 'Application Form'!G34)</f>
        <v/>
      </c>
      <c r="Q23" t="str">
        <f>IF('Application Form'!O34="", "", 'Application Form'!O34)</f>
        <v/>
      </c>
      <c r="S23" t="str">
        <f t="shared" si="2"/>
        <v/>
      </c>
      <c r="T23" t="str">
        <f>IF('Application Form'!P34="", "", 'Application Form'!P34)</f>
        <v/>
      </c>
      <c r="U23" t="str">
        <f>IF('Application Form'!Q34="", "", 'Application Form'!Q34)</f>
        <v/>
      </c>
      <c r="W23" t="str">
        <f t="shared" si="3"/>
        <v/>
      </c>
      <c r="X23" t="str">
        <f>IF('Application Form'!R34="", "", 'Application Form'!R34)</f>
        <v/>
      </c>
      <c r="Y23" t="str">
        <f>IF('Application Form'!S34="", "", 'Application Form'!S34)</f>
        <v/>
      </c>
      <c r="AA23" t="str">
        <f t="shared" si="4"/>
        <v/>
      </c>
      <c r="AB23" t="str">
        <f>IF('Application Form'!T34="", "", 'Application Form'!T34)</f>
        <v/>
      </c>
      <c r="AC23" t="str">
        <f>IF('Application Form'!U34="", "", 'Application Form'!U34)</f>
        <v/>
      </c>
      <c r="AE23" t="str">
        <f t="shared" si="5"/>
        <v/>
      </c>
      <c r="AF23" t="str">
        <f>IF('Application Form'!V34="", "", 'Application Form'!V34)</f>
        <v/>
      </c>
      <c r="AH23" t="str">
        <f>IF(D23&lt;&gt;"", IF('Application Form'!$C$7=0, "", 'Application Form'!$C$7), "")</f>
        <v/>
      </c>
      <c r="AI23" t="str">
        <f>'Application Form'!J34&amp;
IF(AND('Application Form'!L34&lt;&gt;"", 'Application Form'!L34&lt;&gt;0), "+" &amp; 'Application Form'!L34, "") &amp;
IF(AND('Application Form'!N34&lt;&gt;"", 'Application Form'!N34&lt;&gt;0), "+" &amp; 'Application Form'!N34, "")</f>
        <v/>
      </c>
    </row>
    <row r="24" spans="2:35" x14ac:dyDescent="0.3">
      <c r="B24" t="str">
        <f t="shared" si="0"/>
        <v/>
      </c>
      <c r="D24" t="str">
        <f t="shared" si="1"/>
        <v/>
      </c>
      <c r="E24" t="str">
        <f>IF(F24&lt;&gt;"", 'Application Form'!$C$5, "")</f>
        <v/>
      </c>
      <c r="F24" t="str">
        <f>IF('Application Form'!B35="", "", 'Application Form'!B35)</f>
        <v/>
      </c>
      <c r="G24" t="str">
        <f>IF('Application Form'!H35="Genotype 85K and Parentage","WBYS 85K+1101",
IF(AND('Application Form'!H35="Commercial Testing",
OR(ISNUMBER(MATCH('Application Form'!J35,NoProfileCodes,0)),
ISNUMBER(MATCH('Application Form'!L35,NoProfileCodes,0)),
ISNUMBER(MATCH('Application Form'!N35,NoProfileCodes,0)))),"WBYS 85K No Profile",""))</f>
        <v/>
      </c>
      <c r="H24" t="str">
        <f>IF(G24&lt;&gt;"", 'Application Form'!$C$2, "")</f>
        <v/>
      </c>
      <c r="I24" t="str">
        <f>IF(F24&lt;&gt;"", 'Application Form'!$B$3, "")</f>
        <v/>
      </c>
      <c r="J24" t="str">
        <f>IF(F25&lt;&gt;"", 'Application Form'!$B$7, "")</f>
        <v/>
      </c>
      <c r="L24" t="str">
        <f>IF('Application Form'!C35="", "", 'Application Form'!C35)</f>
        <v/>
      </c>
      <c r="M24" t="str">
        <f>IF('Application Form'!E35="", "", 'Application Form'!E35)</f>
        <v/>
      </c>
      <c r="N24" t="str">
        <f>IF('Application Form'!D35="", "", 'Application Form'!D35)</f>
        <v/>
      </c>
      <c r="O24" t="str">
        <f>IF('Application Form'!F35="", "", 'Application Form'!F35)</f>
        <v/>
      </c>
      <c r="P24" t="str">
        <f>IF('Application Form'!G35="", "", 'Application Form'!G35)</f>
        <v/>
      </c>
      <c r="Q24" t="str">
        <f>IF('Application Form'!O35="", "", 'Application Form'!O35)</f>
        <v/>
      </c>
      <c r="S24" t="str">
        <f t="shared" si="2"/>
        <v/>
      </c>
      <c r="T24" t="str">
        <f>IF('Application Form'!P35="", "", 'Application Form'!P35)</f>
        <v/>
      </c>
      <c r="U24" t="str">
        <f>IF('Application Form'!Q35="", "", 'Application Form'!Q35)</f>
        <v/>
      </c>
      <c r="W24" t="str">
        <f t="shared" si="3"/>
        <v/>
      </c>
      <c r="X24" t="str">
        <f>IF('Application Form'!R35="", "", 'Application Form'!R35)</f>
        <v/>
      </c>
      <c r="Y24" t="str">
        <f>IF('Application Form'!S35="", "", 'Application Form'!S35)</f>
        <v/>
      </c>
      <c r="AA24" t="str">
        <f t="shared" si="4"/>
        <v/>
      </c>
      <c r="AB24" t="str">
        <f>IF('Application Form'!T35="", "", 'Application Form'!T35)</f>
        <v/>
      </c>
      <c r="AC24" t="str">
        <f>IF('Application Form'!U35="", "", 'Application Form'!U35)</f>
        <v/>
      </c>
      <c r="AE24" t="str">
        <f t="shared" si="5"/>
        <v/>
      </c>
      <c r="AF24" t="str">
        <f>IF('Application Form'!V35="", "", 'Application Form'!V35)</f>
        <v/>
      </c>
      <c r="AH24" t="str">
        <f>IF(D24&lt;&gt;"", IF('Application Form'!$C$7=0, "", 'Application Form'!$C$7), "")</f>
        <v/>
      </c>
      <c r="AI24" t="str">
        <f>'Application Form'!J35&amp;
IF(AND('Application Form'!L35&lt;&gt;"", 'Application Form'!L35&lt;&gt;0), "+" &amp; 'Application Form'!L35, "") &amp;
IF(AND('Application Form'!N35&lt;&gt;"", 'Application Form'!N35&lt;&gt;0), "+" &amp; 'Application Form'!N35, "")</f>
        <v/>
      </c>
    </row>
    <row r="25" spans="2:35" x14ac:dyDescent="0.3">
      <c r="B25" t="str">
        <f t="shared" si="0"/>
        <v/>
      </c>
      <c r="D25" t="str">
        <f t="shared" si="1"/>
        <v/>
      </c>
      <c r="E25" t="str">
        <f>IF(F25&lt;&gt;"", 'Application Form'!$C$5, "")</f>
        <v/>
      </c>
      <c r="F25" t="str">
        <f>IF('Application Form'!B36="", "", 'Application Form'!B36)</f>
        <v/>
      </c>
      <c r="G25" t="str">
        <f>IF('Application Form'!H36="Genotype 85K and Parentage","WBYS 85K+1101",
IF(AND('Application Form'!H36="Commercial Testing",
OR(ISNUMBER(MATCH('Application Form'!J36,NoProfileCodes,0)),
ISNUMBER(MATCH('Application Form'!L36,NoProfileCodes,0)),
ISNUMBER(MATCH('Application Form'!N36,NoProfileCodes,0)))),"WBYS 85K No Profile",""))</f>
        <v/>
      </c>
      <c r="H25" t="str">
        <f>IF(G25&lt;&gt;"", 'Application Form'!$C$2, "")</f>
        <v/>
      </c>
      <c r="I25" t="str">
        <f>IF(F25&lt;&gt;"", 'Application Form'!$B$3, "")</f>
        <v/>
      </c>
      <c r="J25" t="str">
        <f>IF(F26&lt;&gt;"", 'Application Form'!$B$7, "")</f>
        <v/>
      </c>
      <c r="L25" t="str">
        <f>IF('Application Form'!C36="", "", 'Application Form'!C36)</f>
        <v/>
      </c>
      <c r="M25" t="str">
        <f>IF('Application Form'!E36="", "", 'Application Form'!E36)</f>
        <v/>
      </c>
      <c r="N25" t="str">
        <f>IF('Application Form'!D36="", "", 'Application Form'!D36)</f>
        <v/>
      </c>
      <c r="O25" t="str">
        <f>IF('Application Form'!F36="", "", 'Application Form'!F36)</f>
        <v/>
      </c>
      <c r="P25" t="str">
        <f>IF('Application Form'!G36="", "", 'Application Form'!G36)</f>
        <v/>
      </c>
      <c r="Q25" t="str">
        <f>IF('Application Form'!O36="", "", 'Application Form'!O36)</f>
        <v/>
      </c>
      <c r="S25" t="str">
        <f t="shared" si="2"/>
        <v/>
      </c>
      <c r="T25" t="str">
        <f>IF('Application Form'!P36="", "", 'Application Form'!P36)</f>
        <v/>
      </c>
      <c r="U25" t="str">
        <f>IF('Application Form'!Q36="", "", 'Application Form'!Q36)</f>
        <v/>
      </c>
      <c r="W25" t="str">
        <f t="shared" si="3"/>
        <v/>
      </c>
      <c r="X25" t="str">
        <f>IF('Application Form'!R36="", "", 'Application Form'!R36)</f>
        <v/>
      </c>
      <c r="Y25" t="str">
        <f>IF('Application Form'!S36="", "", 'Application Form'!S36)</f>
        <v/>
      </c>
      <c r="AA25" t="str">
        <f t="shared" si="4"/>
        <v/>
      </c>
      <c r="AB25" t="str">
        <f>IF('Application Form'!T36="", "", 'Application Form'!T36)</f>
        <v/>
      </c>
      <c r="AC25" t="str">
        <f>IF('Application Form'!U36="", "", 'Application Form'!U36)</f>
        <v/>
      </c>
      <c r="AE25" t="str">
        <f t="shared" si="5"/>
        <v/>
      </c>
      <c r="AF25" t="str">
        <f>IF('Application Form'!V36="", "", 'Application Form'!V36)</f>
        <v/>
      </c>
      <c r="AH25" t="str">
        <f>IF(D25&lt;&gt;"", IF('Application Form'!$C$7=0, "", 'Application Form'!$C$7), "")</f>
        <v/>
      </c>
      <c r="AI25" t="str">
        <f>'Application Form'!J36&amp;
IF(AND('Application Form'!L36&lt;&gt;"", 'Application Form'!L36&lt;&gt;0), "+" &amp; 'Application Form'!L36, "") &amp;
IF(AND('Application Form'!N36&lt;&gt;"", 'Application Form'!N36&lt;&gt;0), "+" &amp; 'Application Form'!N36, "")</f>
        <v/>
      </c>
    </row>
    <row r="26" spans="2:35" x14ac:dyDescent="0.3">
      <c r="B26" t="str">
        <f t="shared" si="0"/>
        <v/>
      </c>
      <c r="D26" t="str">
        <f t="shared" si="1"/>
        <v/>
      </c>
      <c r="E26" t="str">
        <f>IF(F26&lt;&gt;"", 'Application Form'!$C$5, "")</f>
        <v/>
      </c>
      <c r="F26" t="str">
        <f>IF('Application Form'!B37="", "", 'Application Form'!B37)</f>
        <v/>
      </c>
      <c r="G26" t="str">
        <f>IF('Application Form'!H37="Genotype 85K and Parentage","WBYS 85K+1101",
IF(AND('Application Form'!H37="Commercial Testing",
OR(ISNUMBER(MATCH('Application Form'!J37,NoProfileCodes,0)),
ISNUMBER(MATCH('Application Form'!L37,NoProfileCodes,0)),
ISNUMBER(MATCH('Application Form'!N37,NoProfileCodes,0)))),"WBYS 85K No Profile",""))</f>
        <v/>
      </c>
      <c r="H26" t="str">
        <f>IF(G26&lt;&gt;"", 'Application Form'!$C$2, "")</f>
        <v/>
      </c>
      <c r="I26" t="str">
        <f>IF(F26&lt;&gt;"", 'Application Form'!$B$3, "")</f>
        <v/>
      </c>
      <c r="J26" t="str">
        <f>IF(F27&lt;&gt;"", 'Application Form'!$B$7, "")</f>
        <v/>
      </c>
      <c r="L26" t="str">
        <f>IF('Application Form'!C37="", "", 'Application Form'!C37)</f>
        <v/>
      </c>
      <c r="M26" t="str">
        <f>IF('Application Form'!E37="", "", 'Application Form'!E37)</f>
        <v/>
      </c>
      <c r="N26" t="str">
        <f>IF('Application Form'!D37="", "", 'Application Form'!D37)</f>
        <v/>
      </c>
      <c r="O26" t="str">
        <f>IF('Application Form'!F37="", "", 'Application Form'!F37)</f>
        <v/>
      </c>
      <c r="P26" t="str">
        <f>IF('Application Form'!G37="", "", 'Application Form'!G37)</f>
        <v/>
      </c>
      <c r="Q26" t="str">
        <f>IF('Application Form'!O37="", "", 'Application Form'!O37)</f>
        <v/>
      </c>
      <c r="S26" t="str">
        <f t="shared" si="2"/>
        <v/>
      </c>
      <c r="T26" t="str">
        <f>IF('Application Form'!P37="", "", 'Application Form'!P37)</f>
        <v/>
      </c>
      <c r="U26" t="str">
        <f>IF('Application Form'!Q37="", "", 'Application Form'!Q37)</f>
        <v/>
      </c>
      <c r="W26" t="str">
        <f t="shared" si="3"/>
        <v/>
      </c>
      <c r="X26" t="str">
        <f>IF('Application Form'!R37="", "", 'Application Form'!R37)</f>
        <v/>
      </c>
      <c r="Y26" t="str">
        <f>IF('Application Form'!S37="", "", 'Application Form'!S37)</f>
        <v/>
      </c>
      <c r="AA26" t="str">
        <f t="shared" si="4"/>
        <v/>
      </c>
      <c r="AB26" t="str">
        <f>IF('Application Form'!T37="", "", 'Application Form'!T37)</f>
        <v/>
      </c>
      <c r="AC26" t="str">
        <f>IF('Application Form'!U37="", "", 'Application Form'!U37)</f>
        <v/>
      </c>
      <c r="AE26" t="str">
        <f t="shared" si="5"/>
        <v/>
      </c>
      <c r="AF26" t="str">
        <f>IF('Application Form'!V37="", "", 'Application Form'!V37)</f>
        <v/>
      </c>
      <c r="AH26" t="str">
        <f>IF(D26&lt;&gt;"", IF('Application Form'!$C$7=0, "", 'Application Form'!$C$7), "")</f>
        <v/>
      </c>
      <c r="AI26" t="str">
        <f>'Application Form'!J37&amp;
IF(AND('Application Form'!L37&lt;&gt;"", 'Application Form'!L37&lt;&gt;0), "+" &amp; 'Application Form'!L37, "") &amp;
IF(AND('Application Form'!N37&lt;&gt;"", 'Application Form'!N37&lt;&gt;0), "+" &amp; 'Application Form'!N37, "")</f>
        <v/>
      </c>
    </row>
    <row r="27" spans="2:35" x14ac:dyDescent="0.3">
      <c r="B27" t="str">
        <f t="shared" si="0"/>
        <v/>
      </c>
      <c r="D27" t="str">
        <f t="shared" si="1"/>
        <v/>
      </c>
      <c r="E27" t="str">
        <f>IF(F27&lt;&gt;"", 'Application Form'!$C$5, "")</f>
        <v/>
      </c>
      <c r="F27" t="str">
        <f>IF('Application Form'!B38="", "", 'Application Form'!B38)</f>
        <v/>
      </c>
      <c r="G27" t="str">
        <f>IF('Application Form'!H38="Genotype 85K and Parentage","WBYS 85K+1101",
IF(AND('Application Form'!H38="Commercial Testing",
OR(ISNUMBER(MATCH('Application Form'!J38,NoProfileCodes,0)),
ISNUMBER(MATCH('Application Form'!L38,NoProfileCodes,0)),
ISNUMBER(MATCH('Application Form'!N38,NoProfileCodes,0)))),"WBYS 85K No Profile",""))</f>
        <v/>
      </c>
      <c r="H27" t="str">
        <f>IF(G27&lt;&gt;"", 'Application Form'!$C$2, "")</f>
        <v/>
      </c>
      <c r="I27" t="str">
        <f>IF(F27&lt;&gt;"", 'Application Form'!$B$3, "")</f>
        <v/>
      </c>
      <c r="J27" t="str">
        <f>IF(F28&lt;&gt;"", 'Application Form'!$B$7, "")</f>
        <v/>
      </c>
      <c r="L27" t="str">
        <f>IF('Application Form'!C38="", "", 'Application Form'!C38)</f>
        <v/>
      </c>
      <c r="M27" t="str">
        <f>IF('Application Form'!E38="", "", 'Application Form'!E38)</f>
        <v/>
      </c>
      <c r="N27" t="str">
        <f>IF('Application Form'!D38="", "", 'Application Form'!D38)</f>
        <v/>
      </c>
      <c r="O27" t="str">
        <f>IF('Application Form'!F38="", "", 'Application Form'!F38)</f>
        <v/>
      </c>
      <c r="P27" t="str">
        <f>IF('Application Form'!G38="", "", 'Application Form'!G38)</f>
        <v/>
      </c>
      <c r="Q27" t="str">
        <f>IF('Application Form'!O38="", "", 'Application Form'!O38)</f>
        <v/>
      </c>
      <c r="S27" t="str">
        <f t="shared" si="2"/>
        <v/>
      </c>
      <c r="T27" t="str">
        <f>IF('Application Form'!P38="", "", 'Application Form'!P38)</f>
        <v/>
      </c>
      <c r="U27" t="str">
        <f>IF('Application Form'!Q38="", "", 'Application Form'!Q38)</f>
        <v/>
      </c>
      <c r="W27" t="str">
        <f t="shared" si="3"/>
        <v/>
      </c>
      <c r="X27" t="str">
        <f>IF('Application Form'!R38="", "", 'Application Form'!R38)</f>
        <v/>
      </c>
      <c r="Y27" t="str">
        <f>IF('Application Form'!S38="", "", 'Application Form'!S38)</f>
        <v/>
      </c>
      <c r="AA27" t="str">
        <f t="shared" si="4"/>
        <v/>
      </c>
      <c r="AB27" t="str">
        <f>IF('Application Form'!T38="", "", 'Application Form'!T38)</f>
        <v/>
      </c>
      <c r="AC27" t="str">
        <f>IF('Application Form'!U38="", "", 'Application Form'!U38)</f>
        <v/>
      </c>
      <c r="AE27" t="str">
        <f t="shared" si="5"/>
        <v/>
      </c>
      <c r="AF27" t="str">
        <f>IF('Application Form'!V38="", "", 'Application Form'!V38)</f>
        <v/>
      </c>
      <c r="AH27" t="str">
        <f>IF(D27&lt;&gt;"", IF('Application Form'!$C$7=0, "", 'Application Form'!$C$7), "")</f>
        <v/>
      </c>
      <c r="AI27" t="str">
        <f>'Application Form'!J38&amp;
IF(AND('Application Form'!L38&lt;&gt;"", 'Application Form'!L38&lt;&gt;0), "+" &amp; 'Application Form'!L38, "") &amp;
IF(AND('Application Form'!N38&lt;&gt;"", 'Application Form'!N38&lt;&gt;0), "+" &amp; 'Application Form'!N38, "")</f>
        <v/>
      </c>
    </row>
    <row r="28" spans="2:35" x14ac:dyDescent="0.3">
      <c r="B28" t="str">
        <f t="shared" si="0"/>
        <v/>
      </c>
      <c r="D28" t="str">
        <f t="shared" si="1"/>
        <v/>
      </c>
      <c r="E28" t="str">
        <f>IF(F28&lt;&gt;"", 'Application Form'!$C$5, "")</f>
        <v/>
      </c>
      <c r="F28" t="str">
        <f>IF('Application Form'!B39="", "", 'Application Form'!B39)</f>
        <v/>
      </c>
      <c r="G28" t="str">
        <f>IF('Application Form'!H39="Genotype 85K and Parentage","WBYS 85K+1101",
IF(AND('Application Form'!H39="Commercial Testing",
OR(ISNUMBER(MATCH('Application Form'!J39,NoProfileCodes,0)),
ISNUMBER(MATCH('Application Form'!L39,NoProfileCodes,0)),
ISNUMBER(MATCH('Application Form'!N39,NoProfileCodes,0)))),"WBYS 85K No Profile",""))</f>
        <v/>
      </c>
      <c r="H28" t="str">
        <f>IF(G28&lt;&gt;"", 'Application Form'!$C$2, "")</f>
        <v/>
      </c>
      <c r="I28" t="str">
        <f>IF(F28&lt;&gt;"", 'Application Form'!$B$3, "")</f>
        <v/>
      </c>
      <c r="J28" t="str">
        <f>IF(F29&lt;&gt;"", 'Application Form'!$B$7, "")</f>
        <v/>
      </c>
      <c r="L28" t="str">
        <f>IF('Application Form'!C39="", "", 'Application Form'!C39)</f>
        <v/>
      </c>
      <c r="M28" t="str">
        <f>IF('Application Form'!E39="", "", 'Application Form'!E39)</f>
        <v/>
      </c>
      <c r="N28" t="str">
        <f>IF('Application Form'!D39="", "", 'Application Form'!D39)</f>
        <v/>
      </c>
      <c r="O28" t="str">
        <f>IF('Application Form'!F39="", "", 'Application Form'!F39)</f>
        <v/>
      </c>
      <c r="P28" t="str">
        <f>IF('Application Form'!G39="", "", 'Application Form'!G39)</f>
        <v/>
      </c>
      <c r="Q28" t="str">
        <f>IF('Application Form'!O39="", "", 'Application Form'!O39)</f>
        <v/>
      </c>
      <c r="S28" t="str">
        <f t="shared" si="2"/>
        <v/>
      </c>
      <c r="T28" t="str">
        <f>IF('Application Form'!P39="", "", 'Application Form'!P39)</f>
        <v/>
      </c>
      <c r="U28" t="str">
        <f>IF('Application Form'!Q39="", "", 'Application Form'!Q39)</f>
        <v/>
      </c>
      <c r="W28" t="str">
        <f t="shared" si="3"/>
        <v/>
      </c>
      <c r="X28" t="str">
        <f>IF('Application Form'!R39="", "", 'Application Form'!R39)</f>
        <v/>
      </c>
      <c r="Y28" t="str">
        <f>IF('Application Form'!S39="", "", 'Application Form'!S39)</f>
        <v/>
      </c>
      <c r="AA28" t="str">
        <f t="shared" si="4"/>
        <v/>
      </c>
      <c r="AB28" t="str">
        <f>IF('Application Form'!T39="", "", 'Application Form'!T39)</f>
        <v/>
      </c>
      <c r="AC28" t="str">
        <f>IF('Application Form'!U39="", "", 'Application Form'!U39)</f>
        <v/>
      </c>
      <c r="AE28" t="str">
        <f t="shared" si="5"/>
        <v/>
      </c>
      <c r="AF28" t="str">
        <f>IF('Application Form'!V39="", "", 'Application Form'!V39)</f>
        <v/>
      </c>
      <c r="AH28" t="str">
        <f>IF(D28&lt;&gt;"", IF('Application Form'!$C$7=0, "", 'Application Form'!$C$7), "")</f>
        <v/>
      </c>
      <c r="AI28" t="str">
        <f>'Application Form'!J39&amp;
IF(AND('Application Form'!L39&lt;&gt;"", 'Application Form'!L39&lt;&gt;0), "+" &amp; 'Application Form'!L39, "") &amp;
IF(AND('Application Form'!N39&lt;&gt;"", 'Application Form'!N39&lt;&gt;0), "+" &amp; 'Application Form'!N39, "")</f>
        <v/>
      </c>
    </row>
    <row r="29" spans="2:35" x14ac:dyDescent="0.3">
      <c r="B29" t="str">
        <f t="shared" si="0"/>
        <v/>
      </c>
      <c r="D29" t="str">
        <f t="shared" si="1"/>
        <v/>
      </c>
      <c r="E29" t="str">
        <f>IF(F29&lt;&gt;"", 'Application Form'!$C$5, "")</f>
        <v/>
      </c>
      <c r="F29" t="str">
        <f>IF('Application Form'!B40="", "", 'Application Form'!B40)</f>
        <v/>
      </c>
      <c r="G29" t="str">
        <f>IF('Application Form'!H40="Genotype 85K and Parentage","WBYS 85K+1101",
IF(AND('Application Form'!H40="Commercial Testing",
OR(ISNUMBER(MATCH('Application Form'!J40,NoProfileCodes,0)),
ISNUMBER(MATCH('Application Form'!L40,NoProfileCodes,0)),
ISNUMBER(MATCH('Application Form'!N40,NoProfileCodes,0)))),"WBYS 85K No Profile",""))</f>
        <v/>
      </c>
      <c r="H29" t="str">
        <f>IF(G29&lt;&gt;"", 'Application Form'!$C$2, "")</f>
        <v/>
      </c>
      <c r="I29" t="str">
        <f>IF(F29&lt;&gt;"", 'Application Form'!$B$3, "")</f>
        <v/>
      </c>
      <c r="J29" t="str">
        <f>IF(F30&lt;&gt;"", 'Application Form'!$B$7, "")</f>
        <v/>
      </c>
      <c r="L29" t="str">
        <f>IF('Application Form'!C40="", "", 'Application Form'!C40)</f>
        <v/>
      </c>
      <c r="M29" t="str">
        <f>IF('Application Form'!E40="", "", 'Application Form'!E40)</f>
        <v/>
      </c>
      <c r="N29" t="str">
        <f>IF('Application Form'!D40="", "", 'Application Form'!D40)</f>
        <v/>
      </c>
      <c r="O29" t="str">
        <f>IF('Application Form'!F40="", "", 'Application Form'!F40)</f>
        <v/>
      </c>
      <c r="P29" t="str">
        <f>IF('Application Form'!G40="", "", 'Application Form'!G40)</f>
        <v/>
      </c>
      <c r="Q29" t="str">
        <f>IF('Application Form'!O40="", "", 'Application Form'!O40)</f>
        <v/>
      </c>
      <c r="S29" t="str">
        <f t="shared" si="2"/>
        <v/>
      </c>
      <c r="T29" t="str">
        <f>IF('Application Form'!P40="", "", 'Application Form'!P40)</f>
        <v/>
      </c>
      <c r="U29" t="str">
        <f>IF('Application Form'!Q40="", "", 'Application Form'!Q40)</f>
        <v/>
      </c>
      <c r="W29" t="str">
        <f t="shared" si="3"/>
        <v/>
      </c>
      <c r="X29" t="str">
        <f>IF('Application Form'!R40="", "", 'Application Form'!R40)</f>
        <v/>
      </c>
      <c r="Y29" t="str">
        <f>IF('Application Form'!S40="", "", 'Application Form'!S40)</f>
        <v/>
      </c>
      <c r="AA29" t="str">
        <f t="shared" si="4"/>
        <v/>
      </c>
      <c r="AB29" t="str">
        <f>IF('Application Form'!T40="", "", 'Application Form'!T40)</f>
        <v/>
      </c>
      <c r="AC29" t="str">
        <f>IF('Application Form'!U40="", "", 'Application Form'!U40)</f>
        <v/>
      </c>
      <c r="AE29" t="str">
        <f t="shared" si="5"/>
        <v/>
      </c>
      <c r="AF29" t="str">
        <f>IF('Application Form'!V40="", "", 'Application Form'!V40)</f>
        <v/>
      </c>
      <c r="AH29" t="str">
        <f>IF(D29&lt;&gt;"", IF('Application Form'!$C$7=0, "", 'Application Form'!$C$7), "")</f>
        <v/>
      </c>
      <c r="AI29" t="str">
        <f>'Application Form'!J40&amp;
IF(AND('Application Form'!L40&lt;&gt;"", 'Application Form'!L40&lt;&gt;0), "+" &amp; 'Application Form'!L40, "") &amp;
IF(AND('Application Form'!N40&lt;&gt;"", 'Application Form'!N40&lt;&gt;0), "+" &amp; 'Application Form'!N40, "")</f>
        <v/>
      </c>
    </row>
    <row r="30" spans="2:35" x14ac:dyDescent="0.3">
      <c r="B30" t="str">
        <f t="shared" si="0"/>
        <v/>
      </c>
      <c r="D30" t="str">
        <f t="shared" si="1"/>
        <v/>
      </c>
      <c r="E30" t="str">
        <f>IF(F30&lt;&gt;"", 'Application Form'!$C$5, "")</f>
        <v/>
      </c>
      <c r="F30" t="str">
        <f>IF('Application Form'!B41="", "", 'Application Form'!B41)</f>
        <v/>
      </c>
      <c r="G30" t="str">
        <f>IF('Application Form'!H41="Genotype 85K and Parentage","WBYS 85K+1101",
IF(AND('Application Form'!H41="Commercial Testing",
OR(ISNUMBER(MATCH('Application Form'!J41,NoProfileCodes,0)),
ISNUMBER(MATCH('Application Form'!L41,NoProfileCodes,0)),
ISNUMBER(MATCH('Application Form'!N41,NoProfileCodes,0)))),"WBYS 85K No Profile",""))</f>
        <v/>
      </c>
      <c r="H30" t="str">
        <f>IF(G30&lt;&gt;"", 'Application Form'!$C$2, "")</f>
        <v/>
      </c>
      <c r="I30" t="str">
        <f>IF(F30&lt;&gt;"", 'Application Form'!$B$3, "")</f>
        <v/>
      </c>
      <c r="J30" t="str">
        <f>IF(F31&lt;&gt;"", 'Application Form'!$B$7, "")</f>
        <v/>
      </c>
      <c r="L30" t="str">
        <f>IF('Application Form'!C41="", "", 'Application Form'!C41)</f>
        <v/>
      </c>
      <c r="M30" t="str">
        <f>IF('Application Form'!E41="", "", 'Application Form'!E41)</f>
        <v/>
      </c>
      <c r="N30" t="str">
        <f>IF('Application Form'!D41="", "", 'Application Form'!D41)</f>
        <v/>
      </c>
      <c r="O30" t="str">
        <f>IF('Application Form'!F41="", "", 'Application Form'!F41)</f>
        <v/>
      </c>
      <c r="P30" t="str">
        <f>IF('Application Form'!G41="", "", 'Application Form'!G41)</f>
        <v/>
      </c>
      <c r="Q30" t="str">
        <f>IF('Application Form'!O41="", "", 'Application Form'!O41)</f>
        <v/>
      </c>
      <c r="S30" t="str">
        <f t="shared" si="2"/>
        <v/>
      </c>
      <c r="T30" t="str">
        <f>IF('Application Form'!P41="", "", 'Application Form'!P41)</f>
        <v/>
      </c>
      <c r="U30" t="str">
        <f>IF('Application Form'!Q41="", "", 'Application Form'!Q41)</f>
        <v/>
      </c>
      <c r="W30" t="str">
        <f t="shared" si="3"/>
        <v/>
      </c>
      <c r="X30" t="str">
        <f>IF('Application Form'!R41="", "", 'Application Form'!R41)</f>
        <v/>
      </c>
      <c r="Y30" t="str">
        <f>IF('Application Form'!S41="", "", 'Application Form'!S41)</f>
        <v/>
      </c>
      <c r="AA30" t="str">
        <f t="shared" si="4"/>
        <v/>
      </c>
      <c r="AB30" t="str">
        <f>IF('Application Form'!T41="", "", 'Application Form'!T41)</f>
        <v/>
      </c>
      <c r="AC30" t="str">
        <f>IF('Application Form'!U41="", "", 'Application Form'!U41)</f>
        <v/>
      </c>
      <c r="AE30" t="str">
        <f t="shared" si="5"/>
        <v/>
      </c>
      <c r="AF30" t="str">
        <f>IF('Application Form'!V41="", "", 'Application Form'!V41)</f>
        <v/>
      </c>
      <c r="AH30" t="str">
        <f>IF(D30&lt;&gt;"", IF('Application Form'!$C$7=0, "", 'Application Form'!$C$7), "")</f>
        <v/>
      </c>
      <c r="AI30" t="str">
        <f>'Application Form'!J41&amp;
IF(AND('Application Form'!L41&lt;&gt;"", 'Application Form'!L41&lt;&gt;0), "+" &amp; 'Application Form'!L41, "") &amp;
IF(AND('Application Form'!N41&lt;&gt;"", 'Application Form'!N41&lt;&gt;0), "+" &amp; 'Application Form'!N41, "")</f>
        <v/>
      </c>
    </row>
    <row r="31" spans="2:35" x14ac:dyDescent="0.3">
      <c r="B31" t="str">
        <f t="shared" si="0"/>
        <v/>
      </c>
      <c r="D31" t="str">
        <f t="shared" si="1"/>
        <v/>
      </c>
      <c r="E31" t="str">
        <f>IF(F31&lt;&gt;"", 'Application Form'!$C$5, "")</f>
        <v/>
      </c>
      <c r="F31" t="str">
        <f>IF('Application Form'!B42="", "", 'Application Form'!B42)</f>
        <v/>
      </c>
      <c r="G31" t="str">
        <f>IF('Application Form'!H42="Genotype 85K and Parentage","WBYS 85K+1101",
IF(AND('Application Form'!H42="Commercial Testing",
OR(ISNUMBER(MATCH('Application Form'!J42,NoProfileCodes,0)),
ISNUMBER(MATCH('Application Form'!L42,NoProfileCodes,0)),
ISNUMBER(MATCH('Application Form'!N42,NoProfileCodes,0)))),"WBYS 85K No Profile",""))</f>
        <v/>
      </c>
      <c r="H31" t="str">
        <f>IF(G31&lt;&gt;"", 'Application Form'!$C$2, "")</f>
        <v/>
      </c>
      <c r="I31" t="str">
        <f>IF(F31&lt;&gt;"", 'Application Form'!$B$3, "")</f>
        <v/>
      </c>
      <c r="J31" t="str">
        <f>IF(F32&lt;&gt;"", 'Application Form'!$B$7, "")</f>
        <v/>
      </c>
      <c r="L31" t="str">
        <f>IF('Application Form'!C42="", "", 'Application Form'!C42)</f>
        <v/>
      </c>
      <c r="M31" t="str">
        <f>IF('Application Form'!E42="", "", 'Application Form'!E42)</f>
        <v/>
      </c>
      <c r="N31" t="str">
        <f>IF('Application Form'!D42="", "", 'Application Form'!D42)</f>
        <v/>
      </c>
      <c r="O31" t="str">
        <f>IF('Application Form'!F42="", "", 'Application Form'!F42)</f>
        <v/>
      </c>
      <c r="P31" t="str">
        <f>IF('Application Form'!G42="", "", 'Application Form'!G42)</f>
        <v/>
      </c>
      <c r="Q31" t="str">
        <f>IF('Application Form'!O42="", "", 'Application Form'!O42)</f>
        <v/>
      </c>
      <c r="S31" t="str">
        <f t="shared" si="2"/>
        <v/>
      </c>
      <c r="T31" t="str">
        <f>IF('Application Form'!P42="", "", 'Application Form'!P42)</f>
        <v/>
      </c>
      <c r="U31" t="str">
        <f>IF('Application Form'!Q42="", "", 'Application Form'!Q42)</f>
        <v/>
      </c>
      <c r="W31" t="str">
        <f t="shared" si="3"/>
        <v/>
      </c>
      <c r="X31" t="str">
        <f>IF('Application Form'!R42="", "", 'Application Form'!R42)</f>
        <v/>
      </c>
      <c r="Y31" t="str">
        <f>IF('Application Form'!S42="", "", 'Application Form'!S42)</f>
        <v/>
      </c>
      <c r="AA31" t="str">
        <f t="shared" si="4"/>
        <v/>
      </c>
      <c r="AB31" t="str">
        <f>IF('Application Form'!T42="", "", 'Application Form'!T42)</f>
        <v/>
      </c>
      <c r="AC31" t="str">
        <f>IF('Application Form'!U42="", "", 'Application Form'!U42)</f>
        <v/>
      </c>
      <c r="AE31" t="str">
        <f t="shared" si="5"/>
        <v/>
      </c>
      <c r="AF31" t="str">
        <f>IF('Application Form'!V42="", "", 'Application Form'!V42)</f>
        <v/>
      </c>
      <c r="AH31" t="str">
        <f>IF(D31&lt;&gt;"", IF('Application Form'!$C$7=0, "", 'Application Form'!$C$7), "")</f>
        <v/>
      </c>
      <c r="AI31" t="str">
        <f>'Application Form'!J42&amp;
IF(AND('Application Form'!L42&lt;&gt;"", 'Application Form'!L42&lt;&gt;0), "+" &amp; 'Application Form'!L42, "") &amp;
IF(AND('Application Form'!N42&lt;&gt;"", 'Application Form'!N42&lt;&gt;0), "+" &amp; 'Application Form'!N42, "")</f>
        <v/>
      </c>
    </row>
    <row r="32" spans="2:35" x14ac:dyDescent="0.3">
      <c r="B32" t="str">
        <f t="shared" si="0"/>
        <v/>
      </c>
      <c r="D32" t="str">
        <f t="shared" si="1"/>
        <v/>
      </c>
      <c r="E32" t="str">
        <f>IF(F32&lt;&gt;"", 'Application Form'!$C$5, "")</f>
        <v/>
      </c>
      <c r="F32" t="str">
        <f>IF('Application Form'!B43="", "", 'Application Form'!B43)</f>
        <v/>
      </c>
      <c r="G32" t="str">
        <f>IF('Application Form'!H43="Genotype 85K and Parentage","WBYS 85K+1101",
IF(AND('Application Form'!H43="Commercial Testing",
OR(ISNUMBER(MATCH('Application Form'!J43,NoProfileCodes,0)),
ISNUMBER(MATCH('Application Form'!L43,NoProfileCodes,0)),
ISNUMBER(MATCH('Application Form'!N43,NoProfileCodes,0)))),"WBYS 85K No Profile",""))</f>
        <v/>
      </c>
      <c r="H32" t="str">
        <f>IF(G32&lt;&gt;"", 'Application Form'!$C$2, "")</f>
        <v/>
      </c>
      <c r="I32" t="str">
        <f>IF(F32&lt;&gt;"", 'Application Form'!$B$3, "")</f>
        <v/>
      </c>
      <c r="J32" t="str">
        <f>IF(F33&lt;&gt;"", 'Application Form'!$B$7, "")</f>
        <v/>
      </c>
      <c r="L32" t="str">
        <f>IF('Application Form'!C43="", "", 'Application Form'!C43)</f>
        <v/>
      </c>
      <c r="M32" t="str">
        <f>IF('Application Form'!E43="", "", 'Application Form'!E43)</f>
        <v/>
      </c>
      <c r="N32" t="str">
        <f>IF('Application Form'!D43="", "", 'Application Form'!D43)</f>
        <v/>
      </c>
      <c r="O32" t="str">
        <f>IF('Application Form'!F43="", "", 'Application Form'!F43)</f>
        <v/>
      </c>
      <c r="P32" t="str">
        <f>IF('Application Form'!G43="", "", 'Application Form'!G43)</f>
        <v/>
      </c>
      <c r="Q32" t="str">
        <f>IF('Application Form'!O43="", "", 'Application Form'!O43)</f>
        <v/>
      </c>
      <c r="S32" t="str">
        <f t="shared" si="2"/>
        <v/>
      </c>
      <c r="T32" t="str">
        <f>IF('Application Form'!P43="", "", 'Application Form'!P43)</f>
        <v/>
      </c>
      <c r="U32" t="str">
        <f>IF('Application Form'!Q43="", "", 'Application Form'!Q43)</f>
        <v/>
      </c>
      <c r="W32" t="str">
        <f t="shared" si="3"/>
        <v/>
      </c>
      <c r="X32" t="str">
        <f>IF('Application Form'!R43="", "", 'Application Form'!R43)</f>
        <v/>
      </c>
      <c r="Y32" t="str">
        <f>IF('Application Form'!S43="", "", 'Application Form'!S43)</f>
        <v/>
      </c>
      <c r="AA32" t="str">
        <f t="shared" si="4"/>
        <v/>
      </c>
      <c r="AB32" t="str">
        <f>IF('Application Form'!T43="", "", 'Application Form'!T43)</f>
        <v/>
      </c>
      <c r="AC32" t="str">
        <f>IF('Application Form'!U43="", "", 'Application Form'!U43)</f>
        <v/>
      </c>
      <c r="AE32" t="str">
        <f t="shared" si="5"/>
        <v/>
      </c>
      <c r="AF32" t="str">
        <f>IF('Application Form'!V43="", "", 'Application Form'!V43)</f>
        <v/>
      </c>
      <c r="AH32" t="str">
        <f>IF(D32&lt;&gt;"", IF('Application Form'!$C$7=0, "", 'Application Form'!$C$7), "")</f>
        <v/>
      </c>
      <c r="AI32" t="str">
        <f>'Application Form'!J43&amp;
IF(AND('Application Form'!L43&lt;&gt;"", 'Application Form'!L43&lt;&gt;0), "+" &amp; 'Application Form'!L43, "") &amp;
IF(AND('Application Form'!N43&lt;&gt;"", 'Application Form'!N43&lt;&gt;0), "+" &amp; 'Application Form'!N43, "")</f>
        <v/>
      </c>
    </row>
    <row r="33" spans="2:35" x14ac:dyDescent="0.3">
      <c r="B33" t="str">
        <f t="shared" si="0"/>
        <v/>
      </c>
      <c r="D33" t="str">
        <f t="shared" si="1"/>
        <v/>
      </c>
      <c r="E33" t="str">
        <f>IF(F33&lt;&gt;"", 'Application Form'!$C$5, "")</f>
        <v/>
      </c>
      <c r="F33" t="str">
        <f>IF('Application Form'!B44="", "", 'Application Form'!B44)</f>
        <v/>
      </c>
      <c r="G33" t="str">
        <f>IF('Application Form'!H44="Genotype 85K and Parentage","WBYS 85K+1101",
IF(AND('Application Form'!H44="Commercial Testing",
OR(ISNUMBER(MATCH('Application Form'!J44,NoProfileCodes,0)),
ISNUMBER(MATCH('Application Form'!L44,NoProfileCodes,0)),
ISNUMBER(MATCH('Application Form'!N44,NoProfileCodes,0)))),"WBYS 85K No Profile",""))</f>
        <v/>
      </c>
      <c r="H33" t="str">
        <f>IF(G33&lt;&gt;"", 'Application Form'!$C$2, "")</f>
        <v/>
      </c>
      <c r="I33" t="str">
        <f>IF(F33&lt;&gt;"", 'Application Form'!$B$3, "")</f>
        <v/>
      </c>
      <c r="J33" t="str">
        <f>IF(F34&lt;&gt;"", 'Application Form'!$B$7, "")</f>
        <v/>
      </c>
      <c r="L33" t="str">
        <f>IF('Application Form'!C44="", "", 'Application Form'!C44)</f>
        <v/>
      </c>
      <c r="M33" t="str">
        <f>IF('Application Form'!E44="", "", 'Application Form'!E44)</f>
        <v/>
      </c>
      <c r="N33" t="str">
        <f>IF('Application Form'!D44="", "", 'Application Form'!D44)</f>
        <v/>
      </c>
      <c r="O33" t="str">
        <f>IF('Application Form'!F44="", "", 'Application Form'!F44)</f>
        <v/>
      </c>
      <c r="P33" t="str">
        <f>IF('Application Form'!G44="", "", 'Application Form'!G44)</f>
        <v/>
      </c>
      <c r="Q33" t="str">
        <f>IF('Application Form'!O44="", "", 'Application Form'!O44)</f>
        <v/>
      </c>
      <c r="S33" t="str">
        <f t="shared" si="2"/>
        <v/>
      </c>
      <c r="T33" t="str">
        <f>IF('Application Form'!P44="", "", 'Application Form'!P44)</f>
        <v/>
      </c>
      <c r="U33" t="str">
        <f>IF('Application Form'!Q44="", "", 'Application Form'!Q44)</f>
        <v/>
      </c>
      <c r="W33" t="str">
        <f t="shared" si="3"/>
        <v/>
      </c>
      <c r="X33" t="str">
        <f>IF('Application Form'!R44="", "", 'Application Form'!R44)</f>
        <v/>
      </c>
      <c r="Y33" t="str">
        <f>IF('Application Form'!S44="", "", 'Application Form'!S44)</f>
        <v/>
      </c>
      <c r="AA33" t="str">
        <f t="shared" si="4"/>
        <v/>
      </c>
      <c r="AB33" t="str">
        <f>IF('Application Form'!T44="", "", 'Application Form'!T44)</f>
        <v/>
      </c>
      <c r="AC33" t="str">
        <f>IF('Application Form'!U44="", "", 'Application Form'!U44)</f>
        <v/>
      </c>
      <c r="AE33" t="str">
        <f t="shared" si="5"/>
        <v/>
      </c>
      <c r="AF33" t="str">
        <f>IF('Application Form'!V44="", "", 'Application Form'!V44)</f>
        <v/>
      </c>
      <c r="AH33" t="str">
        <f>IF(D33&lt;&gt;"", IF('Application Form'!$C$7=0, "", 'Application Form'!$C$7), "")</f>
        <v/>
      </c>
      <c r="AI33" t="str">
        <f>'Application Form'!J44&amp;
IF(AND('Application Form'!L44&lt;&gt;"", 'Application Form'!L44&lt;&gt;0), "+" &amp; 'Application Form'!L44, "") &amp;
IF(AND('Application Form'!N44&lt;&gt;"", 'Application Form'!N44&lt;&gt;0), "+" &amp; 'Application Form'!N44, "")</f>
        <v/>
      </c>
    </row>
    <row r="34" spans="2:35" x14ac:dyDescent="0.3">
      <c r="B34" t="str">
        <f t="shared" si="0"/>
        <v/>
      </c>
      <c r="D34" t="str">
        <f t="shared" si="1"/>
        <v/>
      </c>
      <c r="E34" t="str">
        <f>IF(F34&lt;&gt;"", 'Application Form'!$C$5, "")</f>
        <v/>
      </c>
      <c r="F34" t="str">
        <f>IF('Application Form'!B45="", "", 'Application Form'!B45)</f>
        <v/>
      </c>
      <c r="G34" t="str">
        <f>IF('Application Form'!H45="Genotype 85K and Parentage","WBYS 85K+1101",
IF(AND('Application Form'!H45="Commercial Testing",
OR(ISNUMBER(MATCH('Application Form'!J45,NoProfileCodes,0)),
ISNUMBER(MATCH('Application Form'!L45,NoProfileCodes,0)),
ISNUMBER(MATCH('Application Form'!N45,NoProfileCodes,0)))),"WBYS 85K No Profile",""))</f>
        <v/>
      </c>
      <c r="H34" t="str">
        <f>IF(G34&lt;&gt;"", 'Application Form'!$C$2, "")</f>
        <v/>
      </c>
      <c r="I34" t="str">
        <f>IF(F34&lt;&gt;"", 'Application Form'!$B$3, "")</f>
        <v/>
      </c>
      <c r="J34" t="str">
        <f>IF(F35&lt;&gt;"", 'Application Form'!$B$7, "")</f>
        <v/>
      </c>
      <c r="L34" t="str">
        <f>IF('Application Form'!C45="", "", 'Application Form'!C45)</f>
        <v/>
      </c>
      <c r="M34" t="str">
        <f>IF('Application Form'!E45="", "", 'Application Form'!E45)</f>
        <v/>
      </c>
      <c r="N34" t="str">
        <f>IF('Application Form'!D45="", "", 'Application Form'!D45)</f>
        <v/>
      </c>
      <c r="O34" t="str">
        <f>IF('Application Form'!F45="", "", 'Application Form'!F45)</f>
        <v/>
      </c>
      <c r="P34" t="str">
        <f>IF('Application Form'!G45="", "", 'Application Form'!G45)</f>
        <v/>
      </c>
      <c r="Q34" t="str">
        <f>IF('Application Form'!O45="", "", 'Application Form'!O45)</f>
        <v/>
      </c>
      <c r="S34" t="str">
        <f t="shared" si="2"/>
        <v/>
      </c>
      <c r="T34" t="str">
        <f>IF('Application Form'!P45="", "", 'Application Form'!P45)</f>
        <v/>
      </c>
      <c r="U34" t="str">
        <f>IF('Application Form'!Q45="", "", 'Application Form'!Q45)</f>
        <v/>
      </c>
      <c r="W34" t="str">
        <f t="shared" si="3"/>
        <v/>
      </c>
      <c r="X34" t="str">
        <f>IF('Application Form'!R45="", "", 'Application Form'!R45)</f>
        <v/>
      </c>
      <c r="Y34" t="str">
        <f>IF('Application Form'!S45="", "", 'Application Form'!S45)</f>
        <v/>
      </c>
      <c r="AA34" t="str">
        <f t="shared" si="4"/>
        <v/>
      </c>
      <c r="AB34" t="str">
        <f>IF('Application Form'!T45="", "", 'Application Form'!T45)</f>
        <v/>
      </c>
      <c r="AC34" t="str">
        <f>IF('Application Form'!U45="", "", 'Application Form'!U45)</f>
        <v/>
      </c>
      <c r="AE34" t="str">
        <f t="shared" si="5"/>
        <v/>
      </c>
      <c r="AF34" t="str">
        <f>IF('Application Form'!V45="", "", 'Application Form'!V45)</f>
        <v/>
      </c>
      <c r="AH34" t="str">
        <f>IF(D34&lt;&gt;"", IF('Application Form'!$C$7=0, "", 'Application Form'!$C$7), "")</f>
        <v/>
      </c>
      <c r="AI34" t="str">
        <f>'Application Form'!J45&amp;
IF(AND('Application Form'!L45&lt;&gt;"", 'Application Form'!L45&lt;&gt;0), "+" &amp; 'Application Form'!L45, "") &amp;
IF(AND('Application Form'!N45&lt;&gt;"", 'Application Form'!N45&lt;&gt;0), "+" &amp; 'Application Form'!N45, "")</f>
        <v/>
      </c>
    </row>
    <row r="35" spans="2:35" x14ac:dyDescent="0.3">
      <c r="B35" t="str">
        <f t="shared" si="0"/>
        <v/>
      </c>
      <c r="D35" t="str">
        <f t="shared" si="1"/>
        <v/>
      </c>
      <c r="E35" t="str">
        <f>IF(F35&lt;&gt;"", 'Application Form'!$C$5, "")</f>
        <v/>
      </c>
      <c r="F35" t="str">
        <f>IF('Application Form'!B46="", "", 'Application Form'!B46)</f>
        <v/>
      </c>
      <c r="G35" t="str">
        <f>IF('Application Form'!H46="Genotype 85K and Parentage","WBYS 85K+1101",
IF(AND('Application Form'!H46="Commercial Testing",
OR(ISNUMBER(MATCH('Application Form'!J46,NoProfileCodes,0)),
ISNUMBER(MATCH('Application Form'!L46,NoProfileCodes,0)),
ISNUMBER(MATCH('Application Form'!N46,NoProfileCodes,0)))),"WBYS 85K No Profile",""))</f>
        <v/>
      </c>
      <c r="H35" t="str">
        <f>IF(G35&lt;&gt;"", 'Application Form'!$C$2, "")</f>
        <v/>
      </c>
      <c r="I35" t="str">
        <f>IF(F35&lt;&gt;"", 'Application Form'!$B$3, "")</f>
        <v/>
      </c>
      <c r="J35" t="str">
        <f>IF(F36&lt;&gt;"", 'Application Form'!$B$7, "")</f>
        <v/>
      </c>
      <c r="L35" t="str">
        <f>IF('Application Form'!C46="", "", 'Application Form'!C46)</f>
        <v/>
      </c>
      <c r="M35" t="str">
        <f>IF('Application Form'!E46="", "", 'Application Form'!E46)</f>
        <v/>
      </c>
      <c r="N35" t="str">
        <f>IF('Application Form'!D46="", "", 'Application Form'!D46)</f>
        <v/>
      </c>
      <c r="O35" t="str">
        <f>IF('Application Form'!F46="", "", 'Application Form'!F46)</f>
        <v/>
      </c>
      <c r="P35" t="str">
        <f>IF('Application Form'!G46="", "", 'Application Form'!G46)</f>
        <v/>
      </c>
      <c r="Q35" t="str">
        <f>IF('Application Form'!O46="", "", 'Application Form'!O46)</f>
        <v/>
      </c>
      <c r="S35" t="str">
        <f t="shared" si="2"/>
        <v/>
      </c>
      <c r="T35" t="str">
        <f>IF('Application Form'!P46="", "", 'Application Form'!P46)</f>
        <v/>
      </c>
      <c r="U35" t="str">
        <f>IF('Application Form'!Q46="", "", 'Application Form'!Q46)</f>
        <v/>
      </c>
      <c r="W35" t="str">
        <f t="shared" si="3"/>
        <v/>
      </c>
      <c r="X35" t="str">
        <f>IF('Application Form'!R46="", "", 'Application Form'!R46)</f>
        <v/>
      </c>
      <c r="Y35" t="str">
        <f>IF('Application Form'!S46="", "", 'Application Form'!S46)</f>
        <v/>
      </c>
      <c r="AA35" t="str">
        <f t="shared" si="4"/>
        <v/>
      </c>
      <c r="AB35" t="str">
        <f>IF('Application Form'!T46="", "", 'Application Form'!T46)</f>
        <v/>
      </c>
      <c r="AC35" t="str">
        <f>IF('Application Form'!U46="", "", 'Application Form'!U46)</f>
        <v/>
      </c>
      <c r="AE35" t="str">
        <f t="shared" si="5"/>
        <v/>
      </c>
      <c r="AF35" t="str">
        <f>IF('Application Form'!V46="", "", 'Application Form'!V46)</f>
        <v/>
      </c>
      <c r="AH35" t="str">
        <f>IF(D35&lt;&gt;"", IF('Application Form'!$C$7=0, "", 'Application Form'!$C$7), "")</f>
        <v/>
      </c>
      <c r="AI35" t="str">
        <f>'Application Form'!J46&amp;
IF(AND('Application Form'!L46&lt;&gt;"", 'Application Form'!L46&lt;&gt;0), "+" &amp; 'Application Form'!L46, "") &amp;
IF(AND('Application Form'!N46&lt;&gt;"", 'Application Form'!N46&lt;&gt;0), "+" &amp; 'Application Form'!N46, "")</f>
        <v/>
      </c>
    </row>
    <row r="36" spans="2:35" x14ac:dyDescent="0.3">
      <c r="B36" t="str">
        <f t="shared" si="0"/>
        <v/>
      </c>
      <c r="D36" t="str">
        <f t="shared" si="1"/>
        <v/>
      </c>
      <c r="E36" t="str">
        <f>IF(F36&lt;&gt;"", 'Application Form'!$C$5, "")</f>
        <v/>
      </c>
      <c r="F36" t="str">
        <f>IF('Application Form'!B47="", "", 'Application Form'!B47)</f>
        <v/>
      </c>
      <c r="G36" t="str">
        <f>IF('Application Form'!H47="Genotype 85K and Parentage","WBYS 85K+1101",
IF(AND('Application Form'!H47="Commercial Testing",
OR(ISNUMBER(MATCH('Application Form'!J47,NoProfileCodes,0)),
ISNUMBER(MATCH('Application Form'!L47,NoProfileCodes,0)),
ISNUMBER(MATCH('Application Form'!N47,NoProfileCodes,0)))),"WBYS 85K No Profile",""))</f>
        <v/>
      </c>
      <c r="H36" t="str">
        <f>IF(G36&lt;&gt;"", 'Application Form'!$C$2, "")</f>
        <v/>
      </c>
      <c r="I36" t="str">
        <f>IF(F36&lt;&gt;"", 'Application Form'!$B$3, "")</f>
        <v/>
      </c>
      <c r="J36" t="str">
        <f>IF(F37&lt;&gt;"", 'Application Form'!$B$7, "")</f>
        <v/>
      </c>
      <c r="L36" t="str">
        <f>IF('Application Form'!C47="", "", 'Application Form'!C47)</f>
        <v/>
      </c>
      <c r="M36" t="str">
        <f>IF('Application Form'!E47="", "", 'Application Form'!E47)</f>
        <v/>
      </c>
      <c r="N36" t="str">
        <f>IF('Application Form'!D47="", "", 'Application Form'!D47)</f>
        <v/>
      </c>
      <c r="O36" t="str">
        <f>IF('Application Form'!F47="", "", 'Application Form'!F47)</f>
        <v/>
      </c>
      <c r="P36" t="str">
        <f>IF('Application Form'!G47="", "", 'Application Form'!G47)</f>
        <v/>
      </c>
      <c r="Q36" t="str">
        <f>IF('Application Form'!O47="", "", 'Application Form'!O47)</f>
        <v/>
      </c>
      <c r="S36" t="str">
        <f t="shared" si="2"/>
        <v/>
      </c>
      <c r="T36" t="str">
        <f>IF('Application Form'!P47="", "", 'Application Form'!P47)</f>
        <v/>
      </c>
      <c r="U36" t="str">
        <f>IF('Application Form'!Q47="", "", 'Application Form'!Q47)</f>
        <v/>
      </c>
      <c r="W36" t="str">
        <f t="shared" si="3"/>
        <v/>
      </c>
      <c r="X36" t="str">
        <f>IF('Application Form'!R47="", "", 'Application Form'!R47)</f>
        <v/>
      </c>
      <c r="Y36" t="str">
        <f>IF('Application Form'!S47="", "", 'Application Form'!S47)</f>
        <v/>
      </c>
      <c r="AA36" t="str">
        <f t="shared" si="4"/>
        <v/>
      </c>
      <c r="AB36" t="str">
        <f>IF('Application Form'!T47="", "", 'Application Form'!T47)</f>
        <v/>
      </c>
      <c r="AC36" t="str">
        <f>IF('Application Form'!U47="", "", 'Application Form'!U47)</f>
        <v/>
      </c>
      <c r="AE36" t="str">
        <f t="shared" si="5"/>
        <v/>
      </c>
      <c r="AF36" t="str">
        <f>IF('Application Form'!V47="", "", 'Application Form'!V47)</f>
        <v/>
      </c>
      <c r="AH36" t="str">
        <f>IF(D36&lt;&gt;"", IF('Application Form'!$C$7=0, "", 'Application Form'!$C$7), "")</f>
        <v/>
      </c>
      <c r="AI36" t="str">
        <f>'Application Form'!J47&amp;
IF(AND('Application Form'!L47&lt;&gt;"", 'Application Form'!L47&lt;&gt;0), "+" &amp; 'Application Form'!L47, "") &amp;
IF(AND('Application Form'!N47&lt;&gt;"", 'Application Form'!N47&lt;&gt;0), "+" &amp; 'Application Form'!N47, "")</f>
        <v/>
      </c>
    </row>
    <row r="37" spans="2:35" x14ac:dyDescent="0.3">
      <c r="B37" t="str">
        <f t="shared" si="0"/>
        <v/>
      </c>
      <c r="D37" t="str">
        <f t="shared" si="1"/>
        <v/>
      </c>
      <c r="E37" t="str">
        <f>IF(F37&lt;&gt;"", 'Application Form'!$C$5, "")</f>
        <v/>
      </c>
      <c r="F37" t="str">
        <f>IF('Application Form'!B48="", "", 'Application Form'!B48)</f>
        <v/>
      </c>
      <c r="G37" t="str">
        <f>IF('Application Form'!H48="Genotype 85K and Parentage","WBYS 85K+1101",
IF(AND('Application Form'!H48="Commercial Testing",
OR(ISNUMBER(MATCH('Application Form'!J48,NoProfileCodes,0)),
ISNUMBER(MATCH('Application Form'!L48,NoProfileCodes,0)),
ISNUMBER(MATCH('Application Form'!N48,NoProfileCodes,0)))),"WBYS 85K No Profile",""))</f>
        <v/>
      </c>
      <c r="H37" t="str">
        <f>IF(G37&lt;&gt;"", 'Application Form'!$C$2, "")</f>
        <v/>
      </c>
      <c r="I37" t="str">
        <f>IF(F37&lt;&gt;"", 'Application Form'!$B$3, "")</f>
        <v/>
      </c>
      <c r="J37" t="str">
        <f>IF(F38&lt;&gt;"", 'Application Form'!$B$7, "")</f>
        <v/>
      </c>
      <c r="L37" t="str">
        <f>IF('Application Form'!C48="", "", 'Application Form'!C48)</f>
        <v/>
      </c>
      <c r="M37" t="str">
        <f>IF('Application Form'!E48="", "", 'Application Form'!E48)</f>
        <v/>
      </c>
      <c r="N37" t="str">
        <f>IF('Application Form'!D48="", "", 'Application Form'!D48)</f>
        <v/>
      </c>
      <c r="O37" t="str">
        <f>IF('Application Form'!F48="", "", 'Application Form'!F48)</f>
        <v/>
      </c>
      <c r="P37" t="str">
        <f>IF('Application Form'!G48="", "", 'Application Form'!G48)</f>
        <v/>
      </c>
      <c r="Q37" t="str">
        <f>IF('Application Form'!O48="", "", 'Application Form'!O48)</f>
        <v/>
      </c>
      <c r="S37" t="str">
        <f t="shared" si="2"/>
        <v/>
      </c>
      <c r="T37" t="str">
        <f>IF('Application Form'!P48="", "", 'Application Form'!P48)</f>
        <v/>
      </c>
      <c r="U37" t="str">
        <f>IF('Application Form'!Q48="", "", 'Application Form'!Q48)</f>
        <v/>
      </c>
      <c r="W37" t="str">
        <f t="shared" si="3"/>
        <v/>
      </c>
      <c r="X37" t="str">
        <f>IF('Application Form'!R48="", "", 'Application Form'!R48)</f>
        <v/>
      </c>
      <c r="Y37" t="str">
        <f>IF('Application Form'!S48="", "", 'Application Form'!S48)</f>
        <v/>
      </c>
      <c r="AA37" t="str">
        <f t="shared" si="4"/>
        <v/>
      </c>
      <c r="AB37" t="str">
        <f>IF('Application Form'!T48="", "", 'Application Form'!T48)</f>
        <v/>
      </c>
      <c r="AC37" t="str">
        <f>IF('Application Form'!U48="", "", 'Application Form'!U48)</f>
        <v/>
      </c>
      <c r="AE37" t="str">
        <f t="shared" si="5"/>
        <v/>
      </c>
      <c r="AF37" t="str">
        <f>IF('Application Form'!V48="", "", 'Application Form'!V48)</f>
        <v/>
      </c>
      <c r="AH37" t="str">
        <f>IF(D37&lt;&gt;"", IF('Application Form'!$C$7=0, "", 'Application Form'!$C$7), "")</f>
        <v/>
      </c>
      <c r="AI37" t="str">
        <f>'Application Form'!J48&amp;
IF(AND('Application Form'!L48&lt;&gt;"", 'Application Form'!L48&lt;&gt;0), "+" &amp; 'Application Form'!L48, "") &amp;
IF(AND('Application Form'!N48&lt;&gt;"", 'Application Form'!N48&lt;&gt;0), "+" &amp; 'Application Form'!N48, "")</f>
        <v/>
      </c>
    </row>
    <row r="38" spans="2:35" x14ac:dyDescent="0.3">
      <c r="B38" t="str">
        <f t="shared" si="0"/>
        <v/>
      </c>
      <c r="D38" t="str">
        <f t="shared" si="1"/>
        <v/>
      </c>
      <c r="E38" t="str">
        <f>IF(F38&lt;&gt;"", 'Application Form'!$C$5, "")</f>
        <v/>
      </c>
      <c r="F38" t="str">
        <f>IF('Application Form'!B49="", "", 'Application Form'!B49)</f>
        <v/>
      </c>
      <c r="G38" t="str">
        <f>IF('Application Form'!H49="Genotype 85K and Parentage","WBYS 85K+1101",
IF(AND('Application Form'!H49="Commercial Testing",
OR(ISNUMBER(MATCH('Application Form'!J49,NoProfileCodes,0)),
ISNUMBER(MATCH('Application Form'!L49,NoProfileCodes,0)),
ISNUMBER(MATCH('Application Form'!N49,NoProfileCodes,0)))),"WBYS 85K No Profile",""))</f>
        <v/>
      </c>
      <c r="H38" t="str">
        <f>IF(G38&lt;&gt;"", 'Application Form'!$C$2, "")</f>
        <v/>
      </c>
      <c r="I38" t="str">
        <f>IF(F38&lt;&gt;"", 'Application Form'!$B$3, "")</f>
        <v/>
      </c>
      <c r="J38" t="str">
        <f>IF(F39&lt;&gt;"", 'Application Form'!$B$7, "")</f>
        <v/>
      </c>
      <c r="L38" t="str">
        <f>IF('Application Form'!C49="", "", 'Application Form'!C49)</f>
        <v/>
      </c>
      <c r="M38" t="str">
        <f>IF('Application Form'!E49="", "", 'Application Form'!E49)</f>
        <v/>
      </c>
      <c r="N38" t="str">
        <f>IF('Application Form'!D49="", "", 'Application Form'!D49)</f>
        <v/>
      </c>
      <c r="O38" t="str">
        <f>IF('Application Form'!F49="", "", 'Application Form'!F49)</f>
        <v/>
      </c>
      <c r="P38" t="str">
        <f>IF('Application Form'!G49="", "", 'Application Form'!G49)</f>
        <v/>
      </c>
      <c r="Q38" t="str">
        <f>IF('Application Form'!O49="", "", 'Application Form'!O49)</f>
        <v/>
      </c>
      <c r="S38" t="str">
        <f t="shared" si="2"/>
        <v/>
      </c>
      <c r="T38" t="str">
        <f>IF('Application Form'!P49="", "", 'Application Form'!P49)</f>
        <v/>
      </c>
      <c r="U38" t="str">
        <f>IF('Application Form'!Q49="", "", 'Application Form'!Q49)</f>
        <v/>
      </c>
      <c r="W38" t="str">
        <f t="shared" si="3"/>
        <v/>
      </c>
      <c r="X38" t="str">
        <f>IF('Application Form'!R49="", "", 'Application Form'!R49)</f>
        <v/>
      </c>
      <c r="Y38" t="str">
        <f>IF('Application Form'!S49="", "", 'Application Form'!S49)</f>
        <v/>
      </c>
      <c r="AA38" t="str">
        <f t="shared" si="4"/>
        <v/>
      </c>
      <c r="AB38" t="str">
        <f>IF('Application Form'!T49="", "", 'Application Form'!T49)</f>
        <v/>
      </c>
      <c r="AC38" t="str">
        <f>IF('Application Form'!U49="", "", 'Application Form'!U49)</f>
        <v/>
      </c>
      <c r="AE38" t="str">
        <f t="shared" si="5"/>
        <v/>
      </c>
      <c r="AF38" t="str">
        <f>IF('Application Form'!V49="", "", 'Application Form'!V49)</f>
        <v/>
      </c>
      <c r="AH38" t="str">
        <f>IF(D38&lt;&gt;"", IF('Application Form'!$C$7=0, "", 'Application Form'!$C$7), "")</f>
        <v/>
      </c>
      <c r="AI38" t="str">
        <f>'Application Form'!J49&amp;
IF(AND('Application Form'!L49&lt;&gt;"", 'Application Form'!L49&lt;&gt;0), "+" &amp; 'Application Form'!L49, "") &amp;
IF(AND('Application Form'!N49&lt;&gt;"", 'Application Form'!N49&lt;&gt;0), "+" &amp; 'Application Form'!N49, "")</f>
        <v/>
      </c>
    </row>
    <row r="39" spans="2:35" x14ac:dyDescent="0.3">
      <c r="B39" t="str">
        <f t="shared" si="0"/>
        <v/>
      </c>
      <c r="D39" t="str">
        <f t="shared" si="1"/>
        <v/>
      </c>
      <c r="E39" t="str">
        <f>IF(F39&lt;&gt;"", 'Application Form'!$C$5, "")</f>
        <v/>
      </c>
      <c r="F39" t="str">
        <f>IF('Application Form'!B50="", "", 'Application Form'!B50)</f>
        <v/>
      </c>
      <c r="G39" t="str">
        <f>IF('Application Form'!H50="Genotype 85K and Parentage","WBYS 85K+1101",
IF(AND('Application Form'!H50="Commercial Testing",
OR(ISNUMBER(MATCH('Application Form'!J50,NoProfileCodes,0)),
ISNUMBER(MATCH('Application Form'!L50,NoProfileCodes,0)),
ISNUMBER(MATCH('Application Form'!N50,NoProfileCodes,0)))),"WBYS 85K No Profile",""))</f>
        <v/>
      </c>
      <c r="H39" t="str">
        <f>IF(G39&lt;&gt;"", 'Application Form'!$C$2, "")</f>
        <v/>
      </c>
      <c r="I39" t="str">
        <f>IF(F39&lt;&gt;"", 'Application Form'!$B$3, "")</f>
        <v/>
      </c>
      <c r="J39" t="str">
        <f>IF(F40&lt;&gt;"", 'Application Form'!$B$7, "")</f>
        <v/>
      </c>
      <c r="L39" t="str">
        <f>IF('Application Form'!C50="", "", 'Application Form'!C50)</f>
        <v/>
      </c>
      <c r="M39" t="str">
        <f>IF('Application Form'!E50="", "", 'Application Form'!E50)</f>
        <v/>
      </c>
      <c r="N39" t="str">
        <f>IF('Application Form'!D50="", "", 'Application Form'!D50)</f>
        <v/>
      </c>
      <c r="O39" t="str">
        <f>IF('Application Form'!F50="", "", 'Application Form'!F50)</f>
        <v/>
      </c>
      <c r="P39" t="str">
        <f>IF('Application Form'!G50="", "", 'Application Form'!G50)</f>
        <v/>
      </c>
      <c r="Q39" t="str">
        <f>IF('Application Form'!O50="", "", 'Application Form'!O50)</f>
        <v/>
      </c>
      <c r="S39" t="str">
        <f t="shared" si="2"/>
        <v/>
      </c>
      <c r="T39" t="str">
        <f>IF('Application Form'!P50="", "", 'Application Form'!P50)</f>
        <v/>
      </c>
      <c r="U39" t="str">
        <f>IF('Application Form'!Q50="", "", 'Application Form'!Q50)</f>
        <v/>
      </c>
      <c r="W39" t="str">
        <f t="shared" si="3"/>
        <v/>
      </c>
      <c r="X39" t="str">
        <f>IF('Application Form'!R50="", "", 'Application Form'!R50)</f>
        <v/>
      </c>
      <c r="Y39" t="str">
        <f>IF('Application Form'!S50="", "", 'Application Form'!S50)</f>
        <v/>
      </c>
      <c r="AA39" t="str">
        <f t="shared" si="4"/>
        <v/>
      </c>
      <c r="AB39" t="str">
        <f>IF('Application Form'!T50="", "", 'Application Form'!T50)</f>
        <v/>
      </c>
      <c r="AC39" t="str">
        <f>IF('Application Form'!U50="", "", 'Application Form'!U50)</f>
        <v/>
      </c>
      <c r="AE39" t="str">
        <f t="shared" si="5"/>
        <v/>
      </c>
      <c r="AF39" t="str">
        <f>IF('Application Form'!V50="", "", 'Application Form'!V50)</f>
        <v/>
      </c>
      <c r="AH39" t="str">
        <f>IF(D39&lt;&gt;"", IF('Application Form'!$C$7=0, "", 'Application Form'!$C$7), "")</f>
        <v/>
      </c>
      <c r="AI39" t="str">
        <f>'Application Form'!J50&amp;
IF(AND('Application Form'!L50&lt;&gt;"", 'Application Form'!L50&lt;&gt;0), "+" &amp; 'Application Form'!L50, "") &amp;
IF(AND('Application Form'!N50&lt;&gt;"", 'Application Form'!N50&lt;&gt;0), "+" &amp; 'Application Form'!N50, "")</f>
        <v/>
      </c>
    </row>
    <row r="40" spans="2:35" x14ac:dyDescent="0.3">
      <c r="B40" t="str">
        <f t="shared" si="0"/>
        <v/>
      </c>
      <c r="D40" t="str">
        <f t="shared" si="1"/>
        <v/>
      </c>
      <c r="E40" t="str">
        <f>IF(F40&lt;&gt;"", 'Application Form'!$C$5, "")</f>
        <v/>
      </c>
      <c r="F40" t="str">
        <f>IF('Application Form'!B51="", "", 'Application Form'!B51)</f>
        <v/>
      </c>
      <c r="G40" t="str">
        <f>IF('Application Form'!H51="Genotype 85K and Parentage","WBYS 85K+1101",
IF(AND('Application Form'!H51="Commercial Testing",
OR(ISNUMBER(MATCH('Application Form'!J51,NoProfileCodes,0)),
ISNUMBER(MATCH('Application Form'!L51,NoProfileCodes,0)),
ISNUMBER(MATCH('Application Form'!N51,NoProfileCodes,0)))),"WBYS 85K No Profile",""))</f>
        <v/>
      </c>
      <c r="H40" t="str">
        <f>IF(G40&lt;&gt;"", 'Application Form'!$C$2, "")</f>
        <v/>
      </c>
      <c r="I40" t="str">
        <f>IF(F40&lt;&gt;"", 'Application Form'!$B$3, "")</f>
        <v/>
      </c>
      <c r="J40" t="str">
        <f>IF(F41&lt;&gt;"", 'Application Form'!$B$7, "")</f>
        <v/>
      </c>
      <c r="L40" t="str">
        <f>IF('Application Form'!C51="", "", 'Application Form'!C51)</f>
        <v/>
      </c>
      <c r="M40" t="str">
        <f>IF('Application Form'!E51="", "", 'Application Form'!E51)</f>
        <v/>
      </c>
      <c r="N40" t="str">
        <f>IF('Application Form'!D51="", "", 'Application Form'!D51)</f>
        <v/>
      </c>
      <c r="O40" t="str">
        <f>IF('Application Form'!F51="", "", 'Application Form'!F51)</f>
        <v/>
      </c>
      <c r="P40" t="str">
        <f>IF('Application Form'!G51="", "", 'Application Form'!G51)</f>
        <v/>
      </c>
      <c r="Q40" t="str">
        <f>IF('Application Form'!O51="", "", 'Application Form'!O51)</f>
        <v/>
      </c>
      <c r="S40" t="str">
        <f t="shared" si="2"/>
        <v/>
      </c>
      <c r="T40" t="str">
        <f>IF('Application Form'!P51="", "", 'Application Form'!P51)</f>
        <v/>
      </c>
      <c r="U40" t="str">
        <f>IF('Application Form'!Q51="", "", 'Application Form'!Q51)</f>
        <v/>
      </c>
      <c r="W40" t="str">
        <f t="shared" si="3"/>
        <v/>
      </c>
      <c r="X40" t="str">
        <f>IF('Application Form'!R51="", "", 'Application Form'!R51)</f>
        <v/>
      </c>
      <c r="Y40" t="str">
        <f>IF('Application Form'!S51="", "", 'Application Form'!S51)</f>
        <v/>
      </c>
      <c r="AA40" t="str">
        <f t="shared" si="4"/>
        <v/>
      </c>
      <c r="AB40" t="str">
        <f>IF('Application Form'!T51="", "", 'Application Form'!T51)</f>
        <v/>
      </c>
      <c r="AC40" t="str">
        <f>IF('Application Form'!U51="", "", 'Application Form'!U51)</f>
        <v/>
      </c>
      <c r="AE40" t="str">
        <f t="shared" si="5"/>
        <v/>
      </c>
      <c r="AF40" t="str">
        <f>IF('Application Form'!V51="", "", 'Application Form'!V51)</f>
        <v/>
      </c>
      <c r="AH40" t="str">
        <f>IF(D40&lt;&gt;"", IF('Application Form'!$C$7=0, "", 'Application Form'!$C$7), "")</f>
        <v/>
      </c>
      <c r="AI40" t="str">
        <f>'Application Form'!J51&amp;
IF(AND('Application Form'!L51&lt;&gt;"", 'Application Form'!L51&lt;&gt;0), "+" &amp; 'Application Form'!L51, "") &amp;
IF(AND('Application Form'!N51&lt;&gt;"", 'Application Form'!N51&lt;&gt;0), "+" &amp; 'Application Form'!N51, "")</f>
        <v/>
      </c>
    </row>
    <row r="41" spans="2:35" x14ac:dyDescent="0.3">
      <c r="B41" t="str">
        <f t="shared" si="0"/>
        <v/>
      </c>
      <c r="D41" t="str">
        <f t="shared" si="1"/>
        <v/>
      </c>
      <c r="E41" t="str">
        <f>IF(F41&lt;&gt;"", 'Application Form'!$C$5, "")</f>
        <v/>
      </c>
      <c r="F41" t="str">
        <f>IF('Application Form'!B52="", "", 'Application Form'!B52)</f>
        <v/>
      </c>
      <c r="G41" t="str">
        <f>IF('Application Form'!H52="Genotype 85K and Parentage","WBYS 85K+1101",
IF(AND('Application Form'!H52="Commercial Testing",
OR(ISNUMBER(MATCH('Application Form'!J52,NoProfileCodes,0)),
ISNUMBER(MATCH('Application Form'!L52,NoProfileCodes,0)),
ISNUMBER(MATCH('Application Form'!N52,NoProfileCodes,0)))),"WBYS 85K No Profile",""))</f>
        <v/>
      </c>
      <c r="H41" t="str">
        <f>IF(G41&lt;&gt;"", 'Application Form'!$C$2, "")</f>
        <v/>
      </c>
      <c r="I41" t="str">
        <f>IF(F41&lt;&gt;"", 'Application Form'!$B$3, "")</f>
        <v/>
      </c>
      <c r="J41" t="str">
        <f>IF(F42&lt;&gt;"", 'Application Form'!$B$7, "")</f>
        <v/>
      </c>
      <c r="L41" t="str">
        <f>IF('Application Form'!C52="", "", 'Application Form'!C52)</f>
        <v/>
      </c>
      <c r="M41" t="str">
        <f>IF('Application Form'!E52="", "", 'Application Form'!E52)</f>
        <v/>
      </c>
      <c r="N41" t="str">
        <f>IF('Application Form'!D52="", "", 'Application Form'!D52)</f>
        <v/>
      </c>
      <c r="O41" t="str">
        <f>IF('Application Form'!F52="", "", 'Application Form'!F52)</f>
        <v/>
      </c>
      <c r="P41" t="str">
        <f>IF('Application Form'!G52="", "", 'Application Form'!G52)</f>
        <v/>
      </c>
      <c r="Q41" t="str">
        <f>IF('Application Form'!O52="", "", 'Application Form'!O52)</f>
        <v/>
      </c>
      <c r="S41" t="str">
        <f t="shared" si="2"/>
        <v/>
      </c>
      <c r="T41" t="str">
        <f>IF('Application Form'!P52="", "", 'Application Form'!P52)</f>
        <v/>
      </c>
      <c r="U41" t="str">
        <f>IF('Application Form'!Q52="", "", 'Application Form'!Q52)</f>
        <v/>
      </c>
      <c r="W41" t="str">
        <f t="shared" si="3"/>
        <v/>
      </c>
      <c r="X41" t="str">
        <f>IF('Application Form'!R52="", "", 'Application Form'!R52)</f>
        <v/>
      </c>
      <c r="Y41" t="str">
        <f>IF('Application Form'!S52="", "", 'Application Form'!S52)</f>
        <v/>
      </c>
      <c r="AA41" t="str">
        <f t="shared" si="4"/>
        <v/>
      </c>
      <c r="AB41" t="str">
        <f>IF('Application Form'!T52="", "", 'Application Form'!T52)</f>
        <v/>
      </c>
      <c r="AC41" t="str">
        <f>IF('Application Form'!U52="", "", 'Application Form'!U52)</f>
        <v/>
      </c>
      <c r="AE41" t="str">
        <f t="shared" si="5"/>
        <v/>
      </c>
      <c r="AF41" t="str">
        <f>IF('Application Form'!V52="", "", 'Application Form'!V52)</f>
        <v/>
      </c>
      <c r="AH41" t="str">
        <f>IF(D41&lt;&gt;"", IF('Application Form'!$C$7=0, "", 'Application Form'!$C$7), "")</f>
        <v/>
      </c>
      <c r="AI41" t="str">
        <f>'Application Form'!J52&amp;
IF(AND('Application Form'!L52&lt;&gt;"", 'Application Form'!L52&lt;&gt;0), "+" &amp; 'Application Form'!L52, "") &amp;
IF(AND('Application Form'!N52&lt;&gt;"", 'Application Form'!N52&lt;&gt;0), "+" &amp; 'Application Form'!N52, "")</f>
        <v/>
      </c>
    </row>
    <row r="42" spans="2:35" x14ac:dyDescent="0.3">
      <c r="B42" t="str">
        <f t="shared" si="0"/>
        <v/>
      </c>
      <c r="D42" t="str">
        <f t="shared" si="1"/>
        <v/>
      </c>
      <c r="E42" t="str">
        <f>IF(F42&lt;&gt;"", 'Application Form'!$C$5, "")</f>
        <v/>
      </c>
      <c r="F42" t="str">
        <f>IF('Application Form'!B53="", "", 'Application Form'!B53)</f>
        <v/>
      </c>
      <c r="G42" t="str">
        <f>IF('Application Form'!H53="Genotype 85K and Parentage","WBYS 85K+1101",
IF(AND('Application Form'!H53="Commercial Testing",
OR(ISNUMBER(MATCH('Application Form'!J53,NoProfileCodes,0)),
ISNUMBER(MATCH('Application Form'!L53,NoProfileCodes,0)),
ISNUMBER(MATCH('Application Form'!N53,NoProfileCodes,0)))),"WBYS 85K No Profile",""))</f>
        <v/>
      </c>
      <c r="H42" t="str">
        <f>IF(G42&lt;&gt;"", 'Application Form'!$C$2, "")</f>
        <v/>
      </c>
      <c r="I42" t="str">
        <f>IF(F42&lt;&gt;"", 'Application Form'!$B$3, "")</f>
        <v/>
      </c>
      <c r="J42" t="str">
        <f>IF(F43&lt;&gt;"", 'Application Form'!$B$7, "")</f>
        <v/>
      </c>
      <c r="L42" t="str">
        <f>IF('Application Form'!C53="", "", 'Application Form'!C53)</f>
        <v/>
      </c>
      <c r="M42" t="str">
        <f>IF('Application Form'!E53="", "", 'Application Form'!E53)</f>
        <v/>
      </c>
      <c r="N42" t="str">
        <f>IF('Application Form'!D53="", "", 'Application Form'!D53)</f>
        <v/>
      </c>
      <c r="O42" t="str">
        <f>IF('Application Form'!F53="", "", 'Application Form'!F53)</f>
        <v/>
      </c>
      <c r="P42" t="str">
        <f>IF('Application Form'!G53="", "", 'Application Form'!G53)</f>
        <v/>
      </c>
      <c r="Q42" t="str">
        <f>IF('Application Form'!O53="", "", 'Application Form'!O53)</f>
        <v/>
      </c>
      <c r="S42" t="str">
        <f t="shared" si="2"/>
        <v/>
      </c>
      <c r="T42" t="str">
        <f>IF('Application Form'!P53="", "", 'Application Form'!P53)</f>
        <v/>
      </c>
      <c r="U42" t="str">
        <f>IF('Application Form'!Q53="", "", 'Application Form'!Q53)</f>
        <v/>
      </c>
      <c r="W42" t="str">
        <f t="shared" si="3"/>
        <v/>
      </c>
      <c r="X42" t="str">
        <f>IF('Application Form'!R53="", "", 'Application Form'!R53)</f>
        <v/>
      </c>
      <c r="Y42" t="str">
        <f>IF('Application Form'!S53="", "", 'Application Form'!S53)</f>
        <v/>
      </c>
      <c r="AA42" t="str">
        <f t="shared" si="4"/>
        <v/>
      </c>
      <c r="AB42" t="str">
        <f>IF('Application Form'!T53="", "", 'Application Form'!T53)</f>
        <v/>
      </c>
      <c r="AC42" t="str">
        <f>IF('Application Form'!U53="", "", 'Application Form'!U53)</f>
        <v/>
      </c>
      <c r="AE42" t="str">
        <f t="shared" si="5"/>
        <v/>
      </c>
      <c r="AF42" t="str">
        <f>IF('Application Form'!V53="", "", 'Application Form'!V53)</f>
        <v/>
      </c>
      <c r="AH42" t="str">
        <f>IF(D42&lt;&gt;"", IF('Application Form'!$C$7=0, "", 'Application Form'!$C$7), "")</f>
        <v/>
      </c>
      <c r="AI42" t="str">
        <f>'Application Form'!J53&amp;
IF(AND('Application Form'!L53&lt;&gt;"", 'Application Form'!L53&lt;&gt;0), "+" &amp; 'Application Form'!L53, "") &amp;
IF(AND('Application Form'!N53&lt;&gt;"", 'Application Form'!N53&lt;&gt;0), "+" &amp; 'Application Form'!N53, "")</f>
        <v/>
      </c>
    </row>
    <row r="43" spans="2:35" x14ac:dyDescent="0.3">
      <c r="B43" t="str">
        <f t="shared" si="0"/>
        <v/>
      </c>
      <c r="D43" t="str">
        <f t="shared" si="1"/>
        <v/>
      </c>
      <c r="E43" t="str">
        <f>IF(F43&lt;&gt;"", 'Application Form'!$C$5, "")</f>
        <v/>
      </c>
      <c r="F43" t="str">
        <f>IF('Application Form'!B54="", "", 'Application Form'!B54)</f>
        <v/>
      </c>
      <c r="G43" t="str">
        <f>IF('Application Form'!H54="Genotype 85K and Parentage","WBYS 85K+1101",
IF(AND('Application Form'!H54="Commercial Testing",
OR(ISNUMBER(MATCH('Application Form'!J54,NoProfileCodes,0)),
ISNUMBER(MATCH('Application Form'!L54,NoProfileCodes,0)),
ISNUMBER(MATCH('Application Form'!N54,NoProfileCodes,0)))),"WBYS 85K No Profile",""))</f>
        <v/>
      </c>
      <c r="H43" t="str">
        <f>IF(G43&lt;&gt;"", 'Application Form'!$C$2, "")</f>
        <v/>
      </c>
      <c r="I43" t="str">
        <f>IF(F43&lt;&gt;"", 'Application Form'!$B$3, "")</f>
        <v/>
      </c>
      <c r="J43" t="str">
        <f>IF(F44&lt;&gt;"", 'Application Form'!$B$7, "")</f>
        <v/>
      </c>
      <c r="L43" t="str">
        <f>IF('Application Form'!C54="", "", 'Application Form'!C54)</f>
        <v/>
      </c>
      <c r="M43" t="str">
        <f>IF('Application Form'!E54="", "", 'Application Form'!E54)</f>
        <v/>
      </c>
      <c r="N43" t="str">
        <f>IF('Application Form'!D54="", "", 'Application Form'!D54)</f>
        <v/>
      </c>
      <c r="O43" t="str">
        <f>IF('Application Form'!F54="", "", 'Application Form'!F54)</f>
        <v/>
      </c>
      <c r="P43" t="str">
        <f>IF('Application Form'!G54="", "", 'Application Form'!G54)</f>
        <v/>
      </c>
      <c r="Q43" t="str">
        <f>IF('Application Form'!O54="", "", 'Application Form'!O54)</f>
        <v/>
      </c>
      <c r="S43" t="str">
        <f t="shared" si="2"/>
        <v/>
      </c>
      <c r="T43" t="str">
        <f>IF('Application Form'!P54="", "", 'Application Form'!P54)</f>
        <v/>
      </c>
      <c r="U43" t="str">
        <f>IF('Application Form'!Q54="", "", 'Application Form'!Q54)</f>
        <v/>
      </c>
      <c r="W43" t="str">
        <f t="shared" si="3"/>
        <v/>
      </c>
      <c r="X43" t="str">
        <f>IF('Application Form'!R54="", "", 'Application Form'!R54)</f>
        <v/>
      </c>
      <c r="Y43" t="str">
        <f>IF('Application Form'!S54="", "", 'Application Form'!S54)</f>
        <v/>
      </c>
      <c r="AA43" t="str">
        <f t="shared" si="4"/>
        <v/>
      </c>
      <c r="AB43" t="str">
        <f>IF('Application Form'!T54="", "", 'Application Form'!T54)</f>
        <v/>
      </c>
      <c r="AC43" t="str">
        <f>IF('Application Form'!U54="", "", 'Application Form'!U54)</f>
        <v/>
      </c>
      <c r="AE43" t="str">
        <f t="shared" si="5"/>
        <v/>
      </c>
      <c r="AF43" t="str">
        <f>IF('Application Form'!V54="", "", 'Application Form'!V54)</f>
        <v/>
      </c>
      <c r="AH43" t="str">
        <f>IF(D43&lt;&gt;"", IF('Application Form'!$C$7=0, "", 'Application Form'!$C$7), "")</f>
        <v/>
      </c>
      <c r="AI43" t="str">
        <f>'Application Form'!J54&amp;
IF(AND('Application Form'!L54&lt;&gt;"", 'Application Form'!L54&lt;&gt;0), "+" &amp; 'Application Form'!L54, "") &amp;
IF(AND('Application Form'!N54&lt;&gt;"", 'Application Form'!N54&lt;&gt;0), "+" &amp; 'Application Form'!N54, "")</f>
        <v/>
      </c>
    </row>
    <row r="44" spans="2:35" x14ac:dyDescent="0.3">
      <c r="B44" t="str">
        <f t="shared" si="0"/>
        <v/>
      </c>
      <c r="D44" t="str">
        <f t="shared" si="1"/>
        <v/>
      </c>
      <c r="E44" t="str">
        <f>IF(F44&lt;&gt;"", 'Application Form'!$C$5, "")</f>
        <v/>
      </c>
      <c r="F44" t="str">
        <f>IF('Application Form'!B55="", "", 'Application Form'!B55)</f>
        <v/>
      </c>
      <c r="G44" t="str">
        <f>IF('Application Form'!H55="Genotype 85K and Parentage","WBYS 85K+1101",
IF(AND('Application Form'!H55="Commercial Testing",
OR(ISNUMBER(MATCH('Application Form'!J55,NoProfileCodes,0)),
ISNUMBER(MATCH('Application Form'!L55,NoProfileCodes,0)),
ISNUMBER(MATCH('Application Form'!N55,NoProfileCodes,0)))),"WBYS 85K No Profile",""))</f>
        <v/>
      </c>
      <c r="H44" t="str">
        <f>IF(G44&lt;&gt;"", 'Application Form'!$C$2, "")</f>
        <v/>
      </c>
      <c r="I44" t="str">
        <f>IF(F44&lt;&gt;"", 'Application Form'!$B$3, "")</f>
        <v/>
      </c>
      <c r="J44" t="str">
        <f>IF(F45&lt;&gt;"", 'Application Form'!$B$7, "")</f>
        <v/>
      </c>
      <c r="L44" t="str">
        <f>IF('Application Form'!C55="", "", 'Application Form'!C55)</f>
        <v/>
      </c>
      <c r="M44" t="str">
        <f>IF('Application Form'!E55="", "", 'Application Form'!E55)</f>
        <v/>
      </c>
      <c r="N44" t="str">
        <f>IF('Application Form'!D55="", "", 'Application Form'!D55)</f>
        <v/>
      </c>
      <c r="O44" t="str">
        <f>IF('Application Form'!F55="", "", 'Application Form'!F55)</f>
        <v/>
      </c>
      <c r="P44" t="str">
        <f>IF('Application Form'!G55="", "", 'Application Form'!G55)</f>
        <v/>
      </c>
      <c r="Q44" t="str">
        <f>IF('Application Form'!O55="", "", 'Application Form'!O55)</f>
        <v/>
      </c>
      <c r="S44" t="str">
        <f t="shared" si="2"/>
        <v/>
      </c>
      <c r="T44" t="str">
        <f>IF('Application Form'!P55="", "", 'Application Form'!P55)</f>
        <v/>
      </c>
      <c r="U44" t="str">
        <f>IF('Application Form'!Q55="", "", 'Application Form'!Q55)</f>
        <v/>
      </c>
      <c r="W44" t="str">
        <f t="shared" si="3"/>
        <v/>
      </c>
      <c r="X44" t="str">
        <f>IF('Application Form'!R55="", "", 'Application Form'!R55)</f>
        <v/>
      </c>
      <c r="Y44" t="str">
        <f>IF('Application Form'!S55="", "", 'Application Form'!S55)</f>
        <v/>
      </c>
      <c r="AA44" t="str">
        <f t="shared" si="4"/>
        <v/>
      </c>
      <c r="AB44" t="str">
        <f>IF('Application Form'!T55="", "", 'Application Form'!T55)</f>
        <v/>
      </c>
      <c r="AC44" t="str">
        <f>IF('Application Form'!U55="", "", 'Application Form'!U55)</f>
        <v/>
      </c>
      <c r="AE44" t="str">
        <f t="shared" si="5"/>
        <v/>
      </c>
      <c r="AF44" t="str">
        <f>IF('Application Form'!V55="", "", 'Application Form'!V55)</f>
        <v/>
      </c>
      <c r="AH44" t="str">
        <f>IF(D44&lt;&gt;"", IF('Application Form'!$C$7=0, "", 'Application Form'!$C$7), "")</f>
        <v/>
      </c>
      <c r="AI44" t="str">
        <f>'Application Form'!J55&amp;
IF(AND('Application Form'!L55&lt;&gt;"", 'Application Form'!L55&lt;&gt;0), "+" &amp; 'Application Form'!L55, "") &amp;
IF(AND('Application Form'!N55&lt;&gt;"", 'Application Form'!N55&lt;&gt;0), "+" &amp; 'Application Form'!N55, "")</f>
        <v/>
      </c>
    </row>
    <row r="45" spans="2:35" x14ac:dyDescent="0.3">
      <c r="B45" t="str">
        <f t="shared" si="0"/>
        <v/>
      </c>
      <c r="D45" t="str">
        <f t="shared" si="1"/>
        <v/>
      </c>
      <c r="E45" t="str">
        <f>IF(F45&lt;&gt;"", 'Application Form'!$C$5, "")</f>
        <v/>
      </c>
      <c r="F45" t="str">
        <f>IF('Application Form'!B56="", "", 'Application Form'!B56)</f>
        <v/>
      </c>
      <c r="G45" t="str">
        <f>IF('Application Form'!H56="Genotype 85K and Parentage","WBYS 85K+1101",
IF(AND('Application Form'!H56="Commercial Testing",
OR(ISNUMBER(MATCH('Application Form'!J56,NoProfileCodes,0)),
ISNUMBER(MATCH('Application Form'!L56,NoProfileCodes,0)),
ISNUMBER(MATCH('Application Form'!N56,NoProfileCodes,0)))),"WBYS 85K No Profile",""))</f>
        <v/>
      </c>
      <c r="H45" t="str">
        <f>IF(G45&lt;&gt;"", 'Application Form'!$C$2, "")</f>
        <v/>
      </c>
      <c r="I45" t="str">
        <f>IF(F45&lt;&gt;"", 'Application Form'!$B$3, "")</f>
        <v/>
      </c>
      <c r="J45" t="str">
        <f>IF(F46&lt;&gt;"", 'Application Form'!$B$7, "")</f>
        <v/>
      </c>
      <c r="L45" t="str">
        <f>IF('Application Form'!C56="", "", 'Application Form'!C56)</f>
        <v/>
      </c>
      <c r="M45" t="str">
        <f>IF('Application Form'!E56="", "", 'Application Form'!E56)</f>
        <v/>
      </c>
      <c r="N45" t="str">
        <f>IF('Application Form'!D56="", "", 'Application Form'!D56)</f>
        <v/>
      </c>
      <c r="O45" t="str">
        <f>IF('Application Form'!F56="", "", 'Application Form'!F56)</f>
        <v/>
      </c>
      <c r="P45" t="str">
        <f>IF('Application Form'!G56="", "", 'Application Form'!G56)</f>
        <v/>
      </c>
      <c r="Q45" t="str">
        <f>IF('Application Form'!O56="", "", 'Application Form'!O56)</f>
        <v/>
      </c>
      <c r="S45" t="str">
        <f t="shared" si="2"/>
        <v/>
      </c>
      <c r="T45" t="str">
        <f>IF('Application Form'!P56="", "", 'Application Form'!P56)</f>
        <v/>
      </c>
      <c r="U45" t="str">
        <f>IF('Application Form'!Q56="", "", 'Application Form'!Q56)</f>
        <v/>
      </c>
      <c r="W45" t="str">
        <f t="shared" si="3"/>
        <v/>
      </c>
      <c r="X45" t="str">
        <f>IF('Application Form'!R56="", "", 'Application Form'!R56)</f>
        <v/>
      </c>
      <c r="Y45" t="str">
        <f>IF('Application Form'!S56="", "", 'Application Form'!S56)</f>
        <v/>
      </c>
      <c r="AA45" t="str">
        <f t="shared" si="4"/>
        <v/>
      </c>
      <c r="AB45" t="str">
        <f>IF('Application Form'!T56="", "", 'Application Form'!T56)</f>
        <v/>
      </c>
      <c r="AC45" t="str">
        <f>IF('Application Form'!U56="", "", 'Application Form'!U56)</f>
        <v/>
      </c>
      <c r="AE45" t="str">
        <f t="shared" si="5"/>
        <v/>
      </c>
      <c r="AF45" t="str">
        <f>IF('Application Form'!V56="", "", 'Application Form'!V56)</f>
        <v/>
      </c>
      <c r="AH45" t="str">
        <f>IF(D45&lt;&gt;"", IF('Application Form'!$C$7=0, "", 'Application Form'!$C$7), "")</f>
        <v/>
      </c>
      <c r="AI45" t="str">
        <f>'Application Form'!J56&amp;
IF(AND('Application Form'!L56&lt;&gt;"", 'Application Form'!L56&lt;&gt;0), "+" &amp; 'Application Form'!L56, "") &amp;
IF(AND('Application Form'!N56&lt;&gt;"", 'Application Form'!N56&lt;&gt;0), "+" &amp; 'Application Form'!N56, "")</f>
        <v/>
      </c>
    </row>
    <row r="46" spans="2:35" x14ac:dyDescent="0.3">
      <c r="B46" t="str">
        <f t="shared" si="0"/>
        <v/>
      </c>
      <c r="D46" t="str">
        <f t="shared" si="1"/>
        <v/>
      </c>
      <c r="E46" t="str">
        <f>IF(F46&lt;&gt;"", 'Application Form'!$C$5, "")</f>
        <v/>
      </c>
      <c r="F46" t="str">
        <f>IF('Application Form'!B57="", "", 'Application Form'!B57)</f>
        <v/>
      </c>
      <c r="G46" t="str">
        <f>IF('Application Form'!H57="Genotype 85K and Parentage","WBYS 85K+1101",
IF(AND('Application Form'!H57="Commercial Testing",
OR(ISNUMBER(MATCH('Application Form'!J57,NoProfileCodes,0)),
ISNUMBER(MATCH('Application Form'!L57,NoProfileCodes,0)),
ISNUMBER(MATCH('Application Form'!N57,NoProfileCodes,0)))),"WBYS 85K No Profile",""))</f>
        <v/>
      </c>
      <c r="H46" t="str">
        <f>IF(G46&lt;&gt;"", 'Application Form'!$C$2, "")</f>
        <v/>
      </c>
      <c r="I46" t="str">
        <f>IF(F46&lt;&gt;"", 'Application Form'!$B$3, "")</f>
        <v/>
      </c>
      <c r="J46" t="str">
        <f>IF(F47&lt;&gt;"", 'Application Form'!$B$7, "")</f>
        <v/>
      </c>
      <c r="L46" t="str">
        <f>IF('Application Form'!C57="", "", 'Application Form'!C57)</f>
        <v/>
      </c>
      <c r="M46" t="str">
        <f>IF('Application Form'!E57="", "", 'Application Form'!E57)</f>
        <v/>
      </c>
      <c r="N46" t="str">
        <f>IF('Application Form'!D57="", "", 'Application Form'!D57)</f>
        <v/>
      </c>
      <c r="O46" t="str">
        <f>IF('Application Form'!F57="", "", 'Application Form'!F57)</f>
        <v/>
      </c>
      <c r="P46" t="str">
        <f>IF('Application Form'!G57="", "", 'Application Form'!G57)</f>
        <v/>
      </c>
      <c r="Q46" t="str">
        <f>IF('Application Form'!O57="", "", 'Application Form'!O57)</f>
        <v/>
      </c>
      <c r="S46" t="str">
        <f t="shared" si="2"/>
        <v/>
      </c>
      <c r="T46" t="str">
        <f>IF('Application Form'!P57="", "", 'Application Form'!P57)</f>
        <v/>
      </c>
      <c r="U46" t="str">
        <f>IF('Application Form'!Q57="", "", 'Application Form'!Q57)</f>
        <v/>
      </c>
      <c r="W46" t="str">
        <f t="shared" si="3"/>
        <v/>
      </c>
      <c r="X46" t="str">
        <f>IF('Application Form'!R57="", "", 'Application Form'!R57)</f>
        <v/>
      </c>
      <c r="Y46" t="str">
        <f>IF('Application Form'!S57="", "", 'Application Form'!S57)</f>
        <v/>
      </c>
      <c r="AA46" t="str">
        <f t="shared" si="4"/>
        <v/>
      </c>
      <c r="AB46" t="str">
        <f>IF('Application Form'!T57="", "", 'Application Form'!T57)</f>
        <v/>
      </c>
      <c r="AC46" t="str">
        <f>IF('Application Form'!U57="", "", 'Application Form'!U57)</f>
        <v/>
      </c>
      <c r="AE46" t="str">
        <f t="shared" si="5"/>
        <v/>
      </c>
      <c r="AF46" t="str">
        <f>IF('Application Form'!V57="", "", 'Application Form'!V57)</f>
        <v/>
      </c>
      <c r="AH46" t="str">
        <f>IF(D46&lt;&gt;"", IF('Application Form'!$C$7=0, "", 'Application Form'!$C$7), "")</f>
        <v/>
      </c>
      <c r="AI46" t="str">
        <f>'Application Form'!J57&amp;
IF(AND('Application Form'!L57&lt;&gt;"", 'Application Form'!L57&lt;&gt;0), "+" &amp; 'Application Form'!L57, "") &amp;
IF(AND('Application Form'!N57&lt;&gt;"", 'Application Form'!N57&lt;&gt;0), "+" &amp; 'Application Form'!N57, "")</f>
        <v/>
      </c>
    </row>
    <row r="47" spans="2:35" x14ac:dyDescent="0.3">
      <c r="B47" t="str">
        <f t="shared" si="0"/>
        <v/>
      </c>
      <c r="D47" t="str">
        <f t="shared" si="1"/>
        <v/>
      </c>
      <c r="E47" t="str">
        <f>IF(F47&lt;&gt;"", 'Application Form'!$C$5, "")</f>
        <v/>
      </c>
      <c r="F47" t="str">
        <f>IF('Application Form'!B58="", "", 'Application Form'!B58)</f>
        <v/>
      </c>
      <c r="G47" t="str">
        <f>IF('Application Form'!H58="Genotype 85K and Parentage","WBYS 85K+1101",
IF(AND('Application Form'!H58="Commercial Testing",
OR(ISNUMBER(MATCH('Application Form'!J58,NoProfileCodes,0)),
ISNUMBER(MATCH('Application Form'!L58,NoProfileCodes,0)),
ISNUMBER(MATCH('Application Form'!N58,NoProfileCodes,0)))),"WBYS 85K No Profile",""))</f>
        <v/>
      </c>
      <c r="H47" t="str">
        <f>IF(G47&lt;&gt;"", 'Application Form'!$C$2, "")</f>
        <v/>
      </c>
      <c r="I47" t="str">
        <f>IF(F47&lt;&gt;"", 'Application Form'!$B$3, "")</f>
        <v/>
      </c>
      <c r="J47" t="str">
        <f>IF(F48&lt;&gt;"", 'Application Form'!$B$7, "")</f>
        <v/>
      </c>
      <c r="L47" t="str">
        <f>IF('Application Form'!C58="", "", 'Application Form'!C58)</f>
        <v/>
      </c>
      <c r="M47" t="str">
        <f>IF('Application Form'!E58="", "", 'Application Form'!E58)</f>
        <v/>
      </c>
      <c r="N47" t="str">
        <f>IF('Application Form'!D58="", "", 'Application Form'!D58)</f>
        <v/>
      </c>
      <c r="O47" t="str">
        <f>IF('Application Form'!F58="", "", 'Application Form'!F58)</f>
        <v/>
      </c>
      <c r="P47" t="str">
        <f>IF('Application Form'!G58="", "", 'Application Form'!G58)</f>
        <v/>
      </c>
      <c r="Q47" t="str">
        <f>IF('Application Form'!O58="", "", 'Application Form'!O58)</f>
        <v/>
      </c>
      <c r="S47" t="str">
        <f t="shared" si="2"/>
        <v/>
      </c>
      <c r="T47" t="str">
        <f>IF('Application Form'!P58="", "", 'Application Form'!P58)</f>
        <v/>
      </c>
      <c r="U47" t="str">
        <f>IF('Application Form'!Q58="", "", 'Application Form'!Q58)</f>
        <v/>
      </c>
      <c r="W47" t="str">
        <f t="shared" si="3"/>
        <v/>
      </c>
      <c r="X47" t="str">
        <f>IF('Application Form'!R58="", "", 'Application Form'!R58)</f>
        <v/>
      </c>
      <c r="Y47" t="str">
        <f>IF('Application Form'!S58="", "", 'Application Form'!S58)</f>
        <v/>
      </c>
      <c r="AA47" t="str">
        <f t="shared" si="4"/>
        <v/>
      </c>
      <c r="AB47" t="str">
        <f>IF('Application Form'!T58="", "", 'Application Form'!T58)</f>
        <v/>
      </c>
      <c r="AC47" t="str">
        <f>IF('Application Form'!U58="", "", 'Application Form'!U58)</f>
        <v/>
      </c>
      <c r="AE47" t="str">
        <f t="shared" si="5"/>
        <v/>
      </c>
      <c r="AF47" t="str">
        <f>IF('Application Form'!V58="", "", 'Application Form'!V58)</f>
        <v/>
      </c>
      <c r="AH47" t="str">
        <f>IF(D47&lt;&gt;"", IF('Application Form'!$C$7=0, "", 'Application Form'!$C$7), "")</f>
        <v/>
      </c>
      <c r="AI47" t="str">
        <f>'Application Form'!J58&amp;
IF(AND('Application Form'!L58&lt;&gt;"", 'Application Form'!L58&lt;&gt;0), "+" &amp; 'Application Form'!L58, "") &amp;
IF(AND('Application Form'!N58&lt;&gt;"", 'Application Form'!N58&lt;&gt;0), "+" &amp; 'Application Form'!N58, "")</f>
        <v/>
      </c>
    </row>
    <row r="48" spans="2:35" x14ac:dyDescent="0.3">
      <c r="B48" t="str">
        <f t="shared" si="0"/>
        <v/>
      </c>
      <c r="D48" t="str">
        <f t="shared" si="1"/>
        <v/>
      </c>
      <c r="E48" t="str">
        <f>IF(F48&lt;&gt;"", 'Application Form'!$C$5, "")</f>
        <v/>
      </c>
      <c r="F48" t="str">
        <f>IF('Application Form'!B59="", "", 'Application Form'!B59)</f>
        <v/>
      </c>
      <c r="G48" t="str">
        <f>IF('Application Form'!H59="Genotype 85K and Parentage","WBYS 85K+1101",
IF(AND('Application Form'!H59="Commercial Testing",
OR(ISNUMBER(MATCH('Application Form'!J59,NoProfileCodes,0)),
ISNUMBER(MATCH('Application Form'!L59,NoProfileCodes,0)),
ISNUMBER(MATCH('Application Form'!N59,NoProfileCodes,0)))),"WBYS 85K No Profile",""))</f>
        <v/>
      </c>
      <c r="H48" t="str">
        <f>IF(G48&lt;&gt;"", 'Application Form'!$C$2, "")</f>
        <v/>
      </c>
      <c r="I48" t="str">
        <f>IF(F48&lt;&gt;"", 'Application Form'!$B$3, "")</f>
        <v/>
      </c>
      <c r="J48" t="str">
        <f>IF(F49&lt;&gt;"", 'Application Form'!$B$7, "")</f>
        <v/>
      </c>
      <c r="L48" t="str">
        <f>IF('Application Form'!C59="", "", 'Application Form'!C59)</f>
        <v/>
      </c>
      <c r="M48" t="str">
        <f>IF('Application Form'!E59="", "", 'Application Form'!E59)</f>
        <v/>
      </c>
      <c r="N48" t="str">
        <f>IF('Application Form'!D59="", "", 'Application Form'!D59)</f>
        <v/>
      </c>
      <c r="O48" t="str">
        <f>IF('Application Form'!F59="", "", 'Application Form'!F59)</f>
        <v/>
      </c>
      <c r="P48" t="str">
        <f>IF('Application Form'!G59="", "", 'Application Form'!G59)</f>
        <v/>
      </c>
      <c r="Q48" t="str">
        <f>IF('Application Form'!O59="", "", 'Application Form'!O59)</f>
        <v/>
      </c>
      <c r="S48" t="str">
        <f t="shared" si="2"/>
        <v/>
      </c>
      <c r="T48" t="str">
        <f>IF('Application Form'!P59="", "", 'Application Form'!P59)</f>
        <v/>
      </c>
      <c r="U48" t="str">
        <f>IF('Application Form'!Q59="", "", 'Application Form'!Q59)</f>
        <v/>
      </c>
      <c r="W48" t="str">
        <f t="shared" si="3"/>
        <v/>
      </c>
      <c r="X48" t="str">
        <f>IF('Application Form'!R59="", "", 'Application Form'!R59)</f>
        <v/>
      </c>
      <c r="Y48" t="str">
        <f>IF('Application Form'!S59="", "", 'Application Form'!S59)</f>
        <v/>
      </c>
      <c r="AA48" t="str">
        <f t="shared" si="4"/>
        <v/>
      </c>
      <c r="AB48" t="str">
        <f>IF('Application Form'!T59="", "", 'Application Form'!T59)</f>
        <v/>
      </c>
      <c r="AC48" t="str">
        <f>IF('Application Form'!U59="", "", 'Application Form'!U59)</f>
        <v/>
      </c>
      <c r="AE48" t="str">
        <f t="shared" si="5"/>
        <v/>
      </c>
      <c r="AF48" t="str">
        <f>IF('Application Form'!V59="", "", 'Application Form'!V59)</f>
        <v/>
      </c>
      <c r="AH48" t="str">
        <f>IF(D48&lt;&gt;"", IF('Application Form'!$C$7=0, "", 'Application Form'!$C$7), "")</f>
        <v/>
      </c>
      <c r="AI48" t="str">
        <f>'Application Form'!J59&amp;
IF(AND('Application Form'!L59&lt;&gt;"", 'Application Form'!L59&lt;&gt;0), "+" &amp; 'Application Form'!L59, "") &amp;
IF(AND('Application Form'!N59&lt;&gt;"", 'Application Form'!N59&lt;&gt;0), "+" &amp; 'Application Form'!N59, "")</f>
        <v/>
      </c>
    </row>
    <row r="49" spans="2:35" x14ac:dyDescent="0.3">
      <c r="B49" t="str">
        <f t="shared" si="0"/>
        <v/>
      </c>
      <c r="D49" t="str">
        <f t="shared" si="1"/>
        <v/>
      </c>
      <c r="E49" t="str">
        <f>IF(F49&lt;&gt;"", 'Application Form'!$C$5, "")</f>
        <v/>
      </c>
      <c r="F49" t="str">
        <f>IF('Application Form'!B60="", "", 'Application Form'!B60)</f>
        <v/>
      </c>
      <c r="G49" t="str">
        <f>IF('Application Form'!H60="Genotype 85K and Parentage","WBYS 85K+1101",
IF(AND('Application Form'!H60="Commercial Testing",
OR(ISNUMBER(MATCH('Application Form'!J60,NoProfileCodes,0)),
ISNUMBER(MATCH('Application Form'!L60,NoProfileCodes,0)),
ISNUMBER(MATCH('Application Form'!N60,NoProfileCodes,0)))),"WBYS 85K No Profile",""))</f>
        <v/>
      </c>
      <c r="H49" t="str">
        <f>IF(G49&lt;&gt;"", 'Application Form'!$C$2, "")</f>
        <v/>
      </c>
      <c r="I49" t="str">
        <f>IF(F49&lt;&gt;"", 'Application Form'!$B$3, "")</f>
        <v/>
      </c>
      <c r="J49" t="str">
        <f>IF(F50&lt;&gt;"", 'Application Form'!$B$7, "")</f>
        <v/>
      </c>
      <c r="L49" t="str">
        <f>IF('Application Form'!C60="", "", 'Application Form'!C60)</f>
        <v/>
      </c>
      <c r="M49" t="str">
        <f>IF('Application Form'!E60="", "", 'Application Form'!E60)</f>
        <v/>
      </c>
      <c r="N49" t="str">
        <f>IF('Application Form'!D60="", "", 'Application Form'!D60)</f>
        <v/>
      </c>
      <c r="O49" t="str">
        <f>IF('Application Form'!F60="", "", 'Application Form'!F60)</f>
        <v/>
      </c>
      <c r="P49" t="str">
        <f>IF('Application Form'!G60="", "", 'Application Form'!G60)</f>
        <v/>
      </c>
      <c r="Q49" t="str">
        <f>IF('Application Form'!O60="", "", 'Application Form'!O60)</f>
        <v/>
      </c>
      <c r="S49" t="str">
        <f t="shared" si="2"/>
        <v/>
      </c>
      <c r="T49" t="str">
        <f>IF('Application Form'!P60="", "", 'Application Form'!P60)</f>
        <v/>
      </c>
      <c r="U49" t="str">
        <f>IF('Application Form'!Q60="", "", 'Application Form'!Q60)</f>
        <v/>
      </c>
      <c r="W49" t="str">
        <f t="shared" si="3"/>
        <v/>
      </c>
      <c r="X49" t="str">
        <f>IF('Application Form'!R60="", "", 'Application Form'!R60)</f>
        <v/>
      </c>
      <c r="Y49" t="str">
        <f>IF('Application Form'!S60="", "", 'Application Form'!S60)</f>
        <v/>
      </c>
      <c r="AA49" t="str">
        <f t="shared" si="4"/>
        <v/>
      </c>
      <c r="AB49" t="str">
        <f>IF('Application Form'!T60="", "", 'Application Form'!T60)</f>
        <v/>
      </c>
      <c r="AC49" t="str">
        <f>IF('Application Form'!U60="", "", 'Application Form'!U60)</f>
        <v/>
      </c>
      <c r="AE49" t="str">
        <f t="shared" si="5"/>
        <v/>
      </c>
      <c r="AF49" t="str">
        <f>IF('Application Form'!V60="", "", 'Application Form'!V60)</f>
        <v/>
      </c>
      <c r="AH49" t="str">
        <f>IF(D49&lt;&gt;"", IF('Application Form'!$C$7=0, "", 'Application Form'!$C$7), "")</f>
        <v/>
      </c>
      <c r="AI49" t="str">
        <f>'Application Form'!J60&amp;
IF(AND('Application Form'!L60&lt;&gt;"", 'Application Form'!L60&lt;&gt;0), "+" &amp; 'Application Form'!L60, "") &amp;
IF(AND('Application Form'!N60&lt;&gt;"", 'Application Form'!N60&lt;&gt;0), "+" &amp; 'Application Form'!N60, "")</f>
        <v/>
      </c>
    </row>
    <row r="50" spans="2:35" x14ac:dyDescent="0.3">
      <c r="B50" t="str">
        <f t="shared" si="0"/>
        <v/>
      </c>
      <c r="D50" t="str">
        <f t="shared" si="1"/>
        <v/>
      </c>
      <c r="E50" t="str">
        <f>IF(F50&lt;&gt;"", 'Application Form'!$C$5, "")</f>
        <v/>
      </c>
      <c r="F50" t="str">
        <f>IF('Application Form'!B61="", "", 'Application Form'!B61)</f>
        <v/>
      </c>
      <c r="G50" t="str">
        <f>IF('Application Form'!H61="Genotype 85K and Parentage","WBYS 85K+1101",
IF(AND('Application Form'!H61="Commercial Testing",
OR(ISNUMBER(MATCH('Application Form'!J61,NoProfileCodes,0)),
ISNUMBER(MATCH('Application Form'!L61,NoProfileCodes,0)),
ISNUMBER(MATCH('Application Form'!N61,NoProfileCodes,0)))),"WBYS 85K No Profile",""))</f>
        <v/>
      </c>
      <c r="H50" t="str">
        <f>IF(G50&lt;&gt;"", 'Application Form'!$C$2, "")</f>
        <v/>
      </c>
      <c r="I50" t="str">
        <f>IF(F50&lt;&gt;"", 'Application Form'!$B$3, "")</f>
        <v/>
      </c>
      <c r="J50" t="str">
        <f>IF(F51&lt;&gt;"", 'Application Form'!$B$7, "")</f>
        <v/>
      </c>
      <c r="L50" t="str">
        <f>IF('Application Form'!C61="", "", 'Application Form'!C61)</f>
        <v/>
      </c>
      <c r="M50" t="str">
        <f>IF('Application Form'!E61="", "", 'Application Form'!E61)</f>
        <v/>
      </c>
      <c r="N50" t="str">
        <f>IF('Application Form'!D61="", "", 'Application Form'!D61)</f>
        <v/>
      </c>
      <c r="O50" t="str">
        <f>IF('Application Form'!F61="", "", 'Application Form'!F61)</f>
        <v/>
      </c>
      <c r="P50" t="str">
        <f>IF('Application Form'!G61="", "", 'Application Form'!G61)</f>
        <v/>
      </c>
      <c r="Q50" t="str">
        <f>IF('Application Form'!O61="", "", 'Application Form'!O61)</f>
        <v/>
      </c>
      <c r="S50" t="str">
        <f t="shared" si="2"/>
        <v/>
      </c>
      <c r="T50" t="str">
        <f>IF('Application Form'!P61="", "", 'Application Form'!P61)</f>
        <v/>
      </c>
      <c r="U50" t="str">
        <f>IF('Application Form'!Q61="", "", 'Application Form'!Q61)</f>
        <v/>
      </c>
      <c r="W50" t="str">
        <f t="shared" si="3"/>
        <v/>
      </c>
      <c r="X50" t="str">
        <f>IF('Application Form'!R61="", "", 'Application Form'!R61)</f>
        <v/>
      </c>
      <c r="Y50" t="str">
        <f>IF('Application Form'!S61="", "", 'Application Form'!S61)</f>
        <v/>
      </c>
      <c r="AA50" t="str">
        <f t="shared" si="4"/>
        <v/>
      </c>
      <c r="AB50" t="str">
        <f>IF('Application Form'!T61="", "", 'Application Form'!T61)</f>
        <v/>
      </c>
      <c r="AC50" t="str">
        <f>IF('Application Form'!U61="", "", 'Application Form'!U61)</f>
        <v/>
      </c>
      <c r="AE50" t="str">
        <f t="shared" si="5"/>
        <v/>
      </c>
      <c r="AF50" t="str">
        <f>IF('Application Form'!V61="", "", 'Application Form'!V61)</f>
        <v/>
      </c>
      <c r="AH50" t="str">
        <f>IF(D50&lt;&gt;"", IF('Application Form'!$C$7=0, "", 'Application Form'!$C$7), "")</f>
        <v/>
      </c>
      <c r="AI50" t="str">
        <f>'Application Form'!J61&amp;
IF(AND('Application Form'!L61&lt;&gt;"", 'Application Form'!L61&lt;&gt;0), "+" &amp; 'Application Form'!L61, "") &amp;
IF(AND('Application Form'!N61&lt;&gt;"", 'Application Form'!N61&lt;&gt;0), "+" &amp; 'Application Form'!N61, "")</f>
        <v/>
      </c>
    </row>
    <row r="51" spans="2:35" x14ac:dyDescent="0.3">
      <c r="B51" t="str">
        <f t="shared" si="0"/>
        <v/>
      </c>
      <c r="D51" t="str">
        <f t="shared" si="1"/>
        <v/>
      </c>
      <c r="E51" t="str">
        <f>IF(F51&lt;&gt;"", 'Application Form'!$C$5, "")</f>
        <v/>
      </c>
      <c r="F51" t="str">
        <f>IF('Application Form'!B62="", "", 'Application Form'!B62)</f>
        <v/>
      </c>
      <c r="G51" t="str">
        <f>IF('Application Form'!H62="Genotype 85K and Parentage","WBYS 85K+1101",
IF(AND('Application Form'!H62="Commercial Testing",
OR(ISNUMBER(MATCH('Application Form'!J62,NoProfileCodes,0)),
ISNUMBER(MATCH('Application Form'!L62,NoProfileCodes,0)),
ISNUMBER(MATCH('Application Form'!N62,NoProfileCodes,0)))),"WBYS 85K No Profile",""))</f>
        <v/>
      </c>
      <c r="H51" t="str">
        <f>IF(G51&lt;&gt;"", 'Application Form'!$C$2, "")</f>
        <v/>
      </c>
      <c r="I51" t="str">
        <f>IF(F51&lt;&gt;"", 'Application Form'!$B$3, "")</f>
        <v/>
      </c>
      <c r="J51" t="str">
        <f>IF(F52&lt;&gt;"", 'Application Form'!$B$7, "")</f>
        <v/>
      </c>
      <c r="L51" t="str">
        <f>IF('Application Form'!C62="", "", 'Application Form'!C62)</f>
        <v/>
      </c>
      <c r="M51" t="str">
        <f>IF('Application Form'!E62="", "", 'Application Form'!E62)</f>
        <v/>
      </c>
      <c r="N51" t="str">
        <f>IF('Application Form'!D62="", "", 'Application Form'!D62)</f>
        <v/>
      </c>
      <c r="O51" t="str">
        <f>IF('Application Form'!F62="", "", 'Application Form'!F62)</f>
        <v/>
      </c>
      <c r="P51" t="str">
        <f>IF('Application Form'!G62="", "", 'Application Form'!G62)</f>
        <v/>
      </c>
      <c r="Q51" t="str">
        <f>IF('Application Form'!O62="", "", 'Application Form'!O62)</f>
        <v/>
      </c>
      <c r="S51" t="str">
        <f t="shared" si="2"/>
        <v/>
      </c>
      <c r="T51" t="str">
        <f>IF('Application Form'!P62="", "", 'Application Form'!P62)</f>
        <v/>
      </c>
      <c r="U51" t="str">
        <f>IF('Application Form'!Q62="", "", 'Application Form'!Q62)</f>
        <v/>
      </c>
      <c r="W51" t="str">
        <f t="shared" si="3"/>
        <v/>
      </c>
      <c r="X51" t="str">
        <f>IF('Application Form'!R62="", "", 'Application Form'!R62)</f>
        <v/>
      </c>
      <c r="Y51" t="str">
        <f>IF('Application Form'!S62="", "", 'Application Form'!S62)</f>
        <v/>
      </c>
      <c r="AA51" t="str">
        <f t="shared" si="4"/>
        <v/>
      </c>
      <c r="AB51" t="str">
        <f>IF('Application Form'!T62="", "", 'Application Form'!T62)</f>
        <v/>
      </c>
      <c r="AC51" t="str">
        <f>IF('Application Form'!U62="", "", 'Application Form'!U62)</f>
        <v/>
      </c>
      <c r="AE51" t="str">
        <f t="shared" si="5"/>
        <v/>
      </c>
      <c r="AF51" t="str">
        <f>IF('Application Form'!V62="", "", 'Application Form'!V62)</f>
        <v/>
      </c>
      <c r="AH51" t="str">
        <f>IF(D51&lt;&gt;"", IF('Application Form'!$C$7=0, "", 'Application Form'!$C$7), "")</f>
        <v/>
      </c>
      <c r="AI51" t="str">
        <f>'Application Form'!J62&amp;
IF(AND('Application Form'!L62&lt;&gt;"", 'Application Form'!L62&lt;&gt;0), "+" &amp; 'Application Form'!L62, "") &amp;
IF(AND('Application Form'!N62&lt;&gt;"", 'Application Form'!N62&lt;&gt;0), "+" &amp; 'Application Form'!N62, "")</f>
        <v/>
      </c>
    </row>
    <row r="52" spans="2:35" x14ac:dyDescent="0.3">
      <c r="B52" t="str">
        <f t="shared" si="0"/>
        <v/>
      </c>
      <c r="D52" t="str">
        <f t="shared" si="1"/>
        <v/>
      </c>
      <c r="E52" t="str">
        <f>IF(F52&lt;&gt;"", 'Application Form'!$C$5, "")</f>
        <v/>
      </c>
      <c r="F52" t="str">
        <f>IF('Application Form'!B63="", "", 'Application Form'!B63)</f>
        <v/>
      </c>
      <c r="G52" t="str">
        <f>IF('Application Form'!H63="Genotype 85K and Parentage","WBYS 85K+1101",
IF(AND('Application Form'!H63="Commercial Testing",
OR(ISNUMBER(MATCH('Application Form'!J63,NoProfileCodes,0)),
ISNUMBER(MATCH('Application Form'!L63,NoProfileCodes,0)),
ISNUMBER(MATCH('Application Form'!N63,NoProfileCodes,0)))),"WBYS 85K No Profile",""))</f>
        <v/>
      </c>
      <c r="H52" t="str">
        <f>IF(G52&lt;&gt;"", 'Application Form'!$C$2, "")</f>
        <v/>
      </c>
      <c r="I52" t="str">
        <f>IF(F52&lt;&gt;"", 'Application Form'!$B$3, "")</f>
        <v/>
      </c>
      <c r="J52" t="str">
        <f>IF(F53&lt;&gt;"", 'Application Form'!$B$7, "")</f>
        <v/>
      </c>
      <c r="L52" t="str">
        <f>IF('Application Form'!C63="", "", 'Application Form'!C63)</f>
        <v/>
      </c>
      <c r="M52" t="str">
        <f>IF('Application Form'!E63="", "", 'Application Form'!E63)</f>
        <v/>
      </c>
      <c r="N52" t="str">
        <f>IF('Application Form'!D63="", "", 'Application Form'!D63)</f>
        <v/>
      </c>
      <c r="O52" t="str">
        <f>IF('Application Form'!F63="", "", 'Application Form'!F63)</f>
        <v/>
      </c>
      <c r="P52" t="str">
        <f>IF('Application Form'!G63="", "", 'Application Form'!G63)</f>
        <v/>
      </c>
      <c r="Q52" t="str">
        <f>IF('Application Form'!O63="", "", 'Application Form'!O63)</f>
        <v/>
      </c>
      <c r="S52" t="str">
        <f t="shared" si="2"/>
        <v/>
      </c>
      <c r="T52" t="str">
        <f>IF('Application Form'!P63="", "", 'Application Form'!P63)</f>
        <v/>
      </c>
      <c r="U52" t="str">
        <f>IF('Application Form'!Q63="", "", 'Application Form'!Q63)</f>
        <v/>
      </c>
      <c r="W52" t="str">
        <f t="shared" si="3"/>
        <v/>
      </c>
      <c r="X52" t="str">
        <f>IF('Application Form'!R63="", "", 'Application Form'!R63)</f>
        <v/>
      </c>
      <c r="Y52" t="str">
        <f>IF('Application Form'!S63="", "", 'Application Form'!S63)</f>
        <v/>
      </c>
      <c r="AA52" t="str">
        <f t="shared" si="4"/>
        <v/>
      </c>
      <c r="AB52" t="str">
        <f>IF('Application Form'!T63="", "", 'Application Form'!T63)</f>
        <v/>
      </c>
      <c r="AC52" t="str">
        <f>IF('Application Form'!U63="", "", 'Application Form'!U63)</f>
        <v/>
      </c>
      <c r="AE52" t="str">
        <f t="shared" si="5"/>
        <v/>
      </c>
      <c r="AF52" t="str">
        <f>IF('Application Form'!V63="", "", 'Application Form'!V63)</f>
        <v/>
      </c>
      <c r="AH52" t="str">
        <f>IF(D52&lt;&gt;"", IF('Application Form'!$C$7=0, "", 'Application Form'!$C$7), "")</f>
        <v/>
      </c>
      <c r="AI52" t="str">
        <f>'Application Form'!J63&amp;
IF(AND('Application Form'!L63&lt;&gt;"", 'Application Form'!L63&lt;&gt;0), "+" &amp; 'Application Form'!L63, "") &amp;
IF(AND('Application Form'!N63&lt;&gt;"", 'Application Form'!N63&lt;&gt;0), "+" &amp; 'Application Form'!N63, "")</f>
        <v/>
      </c>
    </row>
    <row r="53" spans="2:35" x14ac:dyDescent="0.3">
      <c r="B53" t="str">
        <f t="shared" si="0"/>
        <v/>
      </c>
      <c r="D53" t="str">
        <f t="shared" si="1"/>
        <v/>
      </c>
      <c r="E53" t="str">
        <f>IF(F53&lt;&gt;"", 'Application Form'!$C$5, "")</f>
        <v/>
      </c>
      <c r="F53" t="str">
        <f>IF('Application Form'!B64="", "", 'Application Form'!B64)</f>
        <v/>
      </c>
      <c r="G53" t="str">
        <f>IF('Application Form'!H64="Genotype 85K and Parentage","WBYS 85K+1101",
IF(AND('Application Form'!H64="Commercial Testing",
OR(ISNUMBER(MATCH('Application Form'!J64,NoProfileCodes,0)),
ISNUMBER(MATCH('Application Form'!L64,NoProfileCodes,0)),
ISNUMBER(MATCH('Application Form'!N64,NoProfileCodes,0)))),"WBYS 85K No Profile",""))</f>
        <v/>
      </c>
      <c r="H53" t="str">
        <f>IF(G53&lt;&gt;"", 'Application Form'!$C$2, "")</f>
        <v/>
      </c>
      <c r="I53" t="str">
        <f>IF(F53&lt;&gt;"", 'Application Form'!$B$3, "")</f>
        <v/>
      </c>
      <c r="J53" t="str">
        <f>IF(F54&lt;&gt;"", 'Application Form'!$B$7, "")</f>
        <v/>
      </c>
      <c r="L53" t="str">
        <f>IF('Application Form'!C64="", "", 'Application Form'!C64)</f>
        <v/>
      </c>
      <c r="M53" t="str">
        <f>IF('Application Form'!E64="", "", 'Application Form'!E64)</f>
        <v/>
      </c>
      <c r="N53" t="str">
        <f>IF('Application Form'!D64="", "", 'Application Form'!D64)</f>
        <v/>
      </c>
      <c r="O53" t="str">
        <f>IF('Application Form'!F64="", "", 'Application Form'!F64)</f>
        <v/>
      </c>
      <c r="P53" t="str">
        <f>IF('Application Form'!G64="", "", 'Application Form'!G64)</f>
        <v/>
      </c>
      <c r="Q53" t="str">
        <f>IF('Application Form'!O64="", "", 'Application Form'!O64)</f>
        <v/>
      </c>
      <c r="S53" t="str">
        <f t="shared" si="2"/>
        <v/>
      </c>
      <c r="T53" t="str">
        <f>IF('Application Form'!P64="", "", 'Application Form'!P64)</f>
        <v/>
      </c>
      <c r="U53" t="str">
        <f>IF('Application Form'!Q64="", "", 'Application Form'!Q64)</f>
        <v/>
      </c>
      <c r="W53" t="str">
        <f t="shared" si="3"/>
        <v/>
      </c>
      <c r="X53" t="str">
        <f>IF('Application Form'!R64="", "", 'Application Form'!R64)</f>
        <v/>
      </c>
      <c r="Y53" t="str">
        <f>IF('Application Form'!S64="", "", 'Application Form'!S64)</f>
        <v/>
      </c>
      <c r="AA53" t="str">
        <f t="shared" si="4"/>
        <v/>
      </c>
      <c r="AB53" t="str">
        <f>IF('Application Form'!T64="", "", 'Application Form'!T64)</f>
        <v/>
      </c>
      <c r="AC53" t="str">
        <f>IF('Application Form'!U64="", "", 'Application Form'!U64)</f>
        <v/>
      </c>
      <c r="AE53" t="str">
        <f t="shared" si="5"/>
        <v/>
      </c>
      <c r="AF53" t="str">
        <f>IF('Application Form'!V64="", "", 'Application Form'!V64)</f>
        <v/>
      </c>
      <c r="AH53" t="str">
        <f>IF(D53&lt;&gt;"", IF('Application Form'!$C$7=0, "", 'Application Form'!$C$7), "")</f>
        <v/>
      </c>
      <c r="AI53" t="str">
        <f>'Application Form'!J64&amp;
IF(AND('Application Form'!L64&lt;&gt;"", 'Application Form'!L64&lt;&gt;0), "+" &amp; 'Application Form'!L64, "") &amp;
IF(AND('Application Form'!N64&lt;&gt;"", 'Application Form'!N64&lt;&gt;0), "+" &amp; 'Application Form'!N64, "")</f>
        <v/>
      </c>
    </row>
    <row r="54" spans="2:35" x14ac:dyDescent="0.3">
      <c r="B54" t="str">
        <f t="shared" si="0"/>
        <v/>
      </c>
      <c r="D54" t="str">
        <f t="shared" si="1"/>
        <v/>
      </c>
      <c r="E54" t="str">
        <f>IF(F54&lt;&gt;"", 'Application Form'!$C$5, "")</f>
        <v/>
      </c>
      <c r="F54" t="str">
        <f>IF('Application Form'!B65="", "", 'Application Form'!B65)</f>
        <v/>
      </c>
      <c r="G54" t="str">
        <f>IF('Application Form'!H65="Genotype 85K and Parentage","WBYS 85K+1101",
IF(AND('Application Form'!H65="Commercial Testing",
OR(ISNUMBER(MATCH('Application Form'!J65,NoProfileCodes,0)),
ISNUMBER(MATCH('Application Form'!L65,NoProfileCodes,0)),
ISNUMBER(MATCH('Application Form'!N65,NoProfileCodes,0)))),"WBYS 85K No Profile",""))</f>
        <v/>
      </c>
      <c r="H54" t="str">
        <f>IF(G54&lt;&gt;"", 'Application Form'!$C$2, "")</f>
        <v/>
      </c>
      <c r="I54" t="str">
        <f>IF(F54&lt;&gt;"", 'Application Form'!$B$3, "")</f>
        <v/>
      </c>
      <c r="J54" t="str">
        <f>IF(F55&lt;&gt;"", 'Application Form'!$B$7, "")</f>
        <v/>
      </c>
      <c r="L54" t="str">
        <f>IF('Application Form'!C65="", "", 'Application Form'!C65)</f>
        <v/>
      </c>
      <c r="M54" t="str">
        <f>IF('Application Form'!E65="", "", 'Application Form'!E65)</f>
        <v/>
      </c>
      <c r="N54" t="str">
        <f>IF('Application Form'!D65="", "", 'Application Form'!D65)</f>
        <v/>
      </c>
      <c r="O54" t="str">
        <f>IF('Application Form'!F65="", "", 'Application Form'!F65)</f>
        <v/>
      </c>
      <c r="P54" t="str">
        <f>IF('Application Form'!G65="", "", 'Application Form'!G65)</f>
        <v/>
      </c>
      <c r="Q54" t="str">
        <f>IF('Application Form'!O65="", "", 'Application Form'!O65)</f>
        <v/>
      </c>
      <c r="S54" t="str">
        <f t="shared" si="2"/>
        <v/>
      </c>
      <c r="T54" t="str">
        <f>IF('Application Form'!P65="", "", 'Application Form'!P65)</f>
        <v/>
      </c>
      <c r="U54" t="str">
        <f>IF('Application Form'!Q65="", "", 'Application Form'!Q65)</f>
        <v/>
      </c>
      <c r="W54" t="str">
        <f t="shared" si="3"/>
        <v/>
      </c>
      <c r="X54" t="str">
        <f>IF('Application Form'!R65="", "", 'Application Form'!R65)</f>
        <v/>
      </c>
      <c r="Y54" t="str">
        <f>IF('Application Form'!S65="", "", 'Application Form'!S65)</f>
        <v/>
      </c>
      <c r="AA54" t="str">
        <f t="shared" si="4"/>
        <v/>
      </c>
      <c r="AB54" t="str">
        <f>IF('Application Form'!T65="", "", 'Application Form'!T65)</f>
        <v/>
      </c>
      <c r="AC54" t="str">
        <f>IF('Application Form'!U65="", "", 'Application Form'!U65)</f>
        <v/>
      </c>
      <c r="AE54" t="str">
        <f t="shared" si="5"/>
        <v/>
      </c>
      <c r="AF54" t="str">
        <f>IF('Application Form'!V65="", "", 'Application Form'!V65)</f>
        <v/>
      </c>
      <c r="AH54" t="str">
        <f>IF(D54&lt;&gt;"", IF('Application Form'!$C$7=0, "", 'Application Form'!$C$7), "")</f>
        <v/>
      </c>
      <c r="AI54" t="str">
        <f>'Application Form'!J65&amp;
IF(AND('Application Form'!L65&lt;&gt;"", 'Application Form'!L65&lt;&gt;0), "+" &amp; 'Application Form'!L65, "") &amp;
IF(AND('Application Form'!N65&lt;&gt;"", 'Application Form'!N65&lt;&gt;0), "+" &amp; 'Application Form'!N65, "")</f>
        <v/>
      </c>
    </row>
    <row r="55" spans="2:35" x14ac:dyDescent="0.3">
      <c r="B55" t="str">
        <f t="shared" si="0"/>
        <v/>
      </c>
      <c r="D55" t="str">
        <f t="shared" si="1"/>
        <v/>
      </c>
      <c r="E55" t="str">
        <f>IF(F55&lt;&gt;"", 'Application Form'!$C$5, "")</f>
        <v/>
      </c>
      <c r="F55" t="str">
        <f>IF('Application Form'!B66="", "", 'Application Form'!B66)</f>
        <v/>
      </c>
      <c r="G55" t="str">
        <f>IF('Application Form'!H66="Genotype 85K and Parentage","WBYS 85K+1101",
IF(AND('Application Form'!H66="Commercial Testing",
OR(ISNUMBER(MATCH('Application Form'!J66,NoProfileCodes,0)),
ISNUMBER(MATCH('Application Form'!L66,NoProfileCodes,0)),
ISNUMBER(MATCH('Application Form'!N66,NoProfileCodes,0)))),"WBYS 85K No Profile",""))</f>
        <v/>
      </c>
      <c r="H55" t="str">
        <f>IF(G55&lt;&gt;"", 'Application Form'!$C$2, "")</f>
        <v/>
      </c>
      <c r="I55" t="str">
        <f>IF(F55&lt;&gt;"", 'Application Form'!$B$3, "")</f>
        <v/>
      </c>
      <c r="J55" t="str">
        <f>IF(F56&lt;&gt;"", 'Application Form'!$B$7, "")</f>
        <v/>
      </c>
      <c r="L55" t="str">
        <f>IF('Application Form'!C66="", "", 'Application Form'!C66)</f>
        <v/>
      </c>
      <c r="M55" t="str">
        <f>IF('Application Form'!E66="", "", 'Application Form'!E66)</f>
        <v/>
      </c>
      <c r="N55" t="str">
        <f>IF('Application Form'!D66="", "", 'Application Form'!D66)</f>
        <v/>
      </c>
      <c r="O55" t="str">
        <f>IF('Application Form'!F66="", "", 'Application Form'!F66)</f>
        <v/>
      </c>
      <c r="P55" t="str">
        <f>IF('Application Form'!G66="", "", 'Application Form'!G66)</f>
        <v/>
      </c>
      <c r="Q55" t="str">
        <f>IF('Application Form'!O66="", "", 'Application Form'!O66)</f>
        <v/>
      </c>
      <c r="S55" t="str">
        <f t="shared" si="2"/>
        <v/>
      </c>
      <c r="T55" t="str">
        <f>IF('Application Form'!P66="", "", 'Application Form'!P66)</f>
        <v/>
      </c>
      <c r="U55" t="str">
        <f>IF('Application Form'!Q66="", "", 'Application Form'!Q66)</f>
        <v/>
      </c>
      <c r="W55" t="str">
        <f t="shared" si="3"/>
        <v/>
      </c>
      <c r="X55" t="str">
        <f>IF('Application Form'!R66="", "", 'Application Form'!R66)</f>
        <v/>
      </c>
      <c r="Y55" t="str">
        <f>IF('Application Form'!S66="", "", 'Application Form'!S66)</f>
        <v/>
      </c>
      <c r="AA55" t="str">
        <f t="shared" si="4"/>
        <v/>
      </c>
      <c r="AB55" t="str">
        <f>IF('Application Form'!T66="", "", 'Application Form'!T66)</f>
        <v/>
      </c>
      <c r="AC55" t="str">
        <f>IF('Application Form'!U66="", "", 'Application Form'!U66)</f>
        <v/>
      </c>
      <c r="AE55" t="str">
        <f t="shared" si="5"/>
        <v/>
      </c>
      <c r="AF55" t="str">
        <f>IF('Application Form'!V66="", "", 'Application Form'!V66)</f>
        <v/>
      </c>
      <c r="AH55" t="str">
        <f>IF(D55&lt;&gt;"", IF('Application Form'!$C$7=0, "", 'Application Form'!$C$7), "")</f>
        <v/>
      </c>
      <c r="AI55" t="str">
        <f>'Application Form'!J66&amp;
IF(AND('Application Form'!L66&lt;&gt;"", 'Application Form'!L66&lt;&gt;0), "+" &amp; 'Application Form'!L66, "") &amp;
IF(AND('Application Form'!N66&lt;&gt;"", 'Application Form'!N66&lt;&gt;0), "+" &amp; 'Application Form'!N66, "")</f>
        <v/>
      </c>
    </row>
    <row r="56" spans="2:35" x14ac:dyDescent="0.3">
      <c r="B56" t="str">
        <f t="shared" si="0"/>
        <v/>
      </c>
      <c r="D56" t="str">
        <f t="shared" si="1"/>
        <v/>
      </c>
      <c r="E56" t="str">
        <f>IF(F56&lt;&gt;"", 'Application Form'!$C$5, "")</f>
        <v/>
      </c>
      <c r="F56" t="str">
        <f>IF('Application Form'!B67="", "", 'Application Form'!B67)</f>
        <v/>
      </c>
      <c r="G56" t="str">
        <f>IF('Application Form'!H67="Genotype 85K and Parentage","WBYS 85K+1101",
IF(AND('Application Form'!H67="Commercial Testing",
OR(ISNUMBER(MATCH('Application Form'!J67,NoProfileCodes,0)),
ISNUMBER(MATCH('Application Form'!L67,NoProfileCodes,0)),
ISNUMBER(MATCH('Application Form'!N67,NoProfileCodes,0)))),"WBYS 85K No Profile",""))</f>
        <v/>
      </c>
      <c r="H56" t="str">
        <f>IF(G56&lt;&gt;"", 'Application Form'!$C$2, "")</f>
        <v/>
      </c>
      <c r="I56" t="str">
        <f>IF(F56&lt;&gt;"", 'Application Form'!$B$3, "")</f>
        <v/>
      </c>
      <c r="J56" t="str">
        <f>IF(F57&lt;&gt;"", 'Application Form'!$B$7, "")</f>
        <v/>
      </c>
      <c r="L56" t="str">
        <f>IF('Application Form'!C67="", "", 'Application Form'!C67)</f>
        <v/>
      </c>
      <c r="M56" t="str">
        <f>IF('Application Form'!E67="", "", 'Application Form'!E67)</f>
        <v/>
      </c>
      <c r="N56" t="str">
        <f>IF('Application Form'!D67="", "", 'Application Form'!D67)</f>
        <v/>
      </c>
      <c r="O56" t="str">
        <f>IF('Application Form'!F67="", "", 'Application Form'!F67)</f>
        <v/>
      </c>
      <c r="P56" t="str">
        <f>IF('Application Form'!G67="", "", 'Application Form'!G67)</f>
        <v/>
      </c>
      <c r="Q56" t="str">
        <f>IF('Application Form'!O67="", "", 'Application Form'!O67)</f>
        <v/>
      </c>
      <c r="S56" t="str">
        <f t="shared" si="2"/>
        <v/>
      </c>
      <c r="T56" t="str">
        <f>IF('Application Form'!P67="", "", 'Application Form'!P67)</f>
        <v/>
      </c>
      <c r="U56" t="str">
        <f>IF('Application Form'!Q67="", "", 'Application Form'!Q67)</f>
        <v/>
      </c>
      <c r="W56" t="str">
        <f t="shared" si="3"/>
        <v/>
      </c>
      <c r="X56" t="str">
        <f>IF('Application Form'!R67="", "", 'Application Form'!R67)</f>
        <v/>
      </c>
      <c r="Y56" t="str">
        <f>IF('Application Form'!S67="", "", 'Application Form'!S67)</f>
        <v/>
      </c>
      <c r="AA56" t="str">
        <f t="shared" si="4"/>
        <v/>
      </c>
      <c r="AB56" t="str">
        <f>IF('Application Form'!T67="", "", 'Application Form'!T67)</f>
        <v/>
      </c>
      <c r="AC56" t="str">
        <f>IF('Application Form'!U67="", "", 'Application Form'!U67)</f>
        <v/>
      </c>
      <c r="AE56" t="str">
        <f t="shared" si="5"/>
        <v/>
      </c>
      <c r="AF56" t="str">
        <f>IF('Application Form'!V67="", "", 'Application Form'!V67)</f>
        <v/>
      </c>
      <c r="AH56" t="str">
        <f>IF(D56&lt;&gt;"", IF('Application Form'!$C$7=0, "", 'Application Form'!$C$7), "")</f>
        <v/>
      </c>
      <c r="AI56" t="str">
        <f>'Application Form'!J67&amp;
IF(AND('Application Form'!L67&lt;&gt;"", 'Application Form'!L67&lt;&gt;0), "+" &amp; 'Application Form'!L67, "") &amp;
IF(AND('Application Form'!N67&lt;&gt;"", 'Application Form'!N67&lt;&gt;0), "+" &amp; 'Application Form'!N67, "")</f>
        <v/>
      </c>
    </row>
    <row r="57" spans="2:35" x14ac:dyDescent="0.3">
      <c r="B57" t="str">
        <f t="shared" si="0"/>
        <v/>
      </c>
      <c r="D57" t="str">
        <f t="shared" si="1"/>
        <v/>
      </c>
      <c r="E57" t="str">
        <f>IF(F57&lt;&gt;"", 'Application Form'!$C$5, "")</f>
        <v/>
      </c>
      <c r="F57" t="str">
        <f>IF('Application Form'!B68="", "", 'Application Form'!B68)</f>
        <v/>
      </c>
      <c r="G57" t="str">
        <f>IF('Application Form'!H68="Genotype 85K and Parentage","WBYS 85K+1101",
IF(AND('Application Form'!H68="Commercial Testing",
OR(ISNUMBER(MATCH('Application Form'!J68,NoProfileCodes,0)),
ISNUMBER(MATCH('Application Form'!L68,NoProfileCodes,0)),
ISNUMBER(MATCH('Application Form'!N68,NoProfileCodes,0)))),"WBYS 85K No Profile",""))</f>
        <v/>
      </c>
      <c r="H57" t="str">
        <f>IF(G57&lt;&gt;"", 'Application Form'!$C$2, "")</f>
        <v/>
      </c>
      <c r="I57" t="str">
        <f>IF(F57&lt;&gt;"", 'Application Form'!$B$3, "")</f>
        <v/>
      </c>
      <c r="J57" t="str">
        <f>IF(F58&lt;&gt;"", 'Application Form'!$B$7, "")</f>
        <v/>
      </c>
      <c r="L57" t="str">
        <f>IF('Application Form'!C68="", "", 'Application Form'!C68)</f>
        <v/>
      </c>
      <c r="M57" t="str">
        <f>IF('Application Form'!E68="", "", 'Application Form'!E68)</f>
        <v/>
      </c>
      <c r="N57" t="str">
        <f>IF('Application Form'!D68="", "", 'Application Form'!D68)</f>
        <v/>
      </c>
      <c r="O57" t="str">
        <f>IF('Application Form'!F68="", "", 'Application Form'!F68)</f>
        <v/>
      </c>
      <c r="P57" t="str">
        <f>IF('Application Form'!G68="", "", 'Application Form'!G68)</f>
        <v/>
      </c>
      <c r="Q57" t="str">
        <f>IF('Application Form'!O68="", "", 'Application Form'!O68)</f>
        <v/>
      </c>
      <c r="S57" t="str">
        <f t="shared" si="2"/>
        <v/>
      </c>
      <c r="T57" t="str">
        <f>IF('Application Form'!P68="", "", 'Application Form'!P68)</f>
        <v/>
      </c>
      <c r="U57" t="str">
        <f>IF('Application Form'!Q68="", "", 'Application Form'!Q68)</f>
        <v/>
      </c>
      <c r="W57" t="str">
        <f t="shared" si="3"/>
        <v/>
      </c>
      <c r="X57" t="str">
        <f>IF('Application Form'!R68="", "", 'Application Form'!R68)</f>
        <v/>
      </c>
      <c r="Y57" t="str">
        <f>IF('Application Form'!S68="", "", 'Application Form'!S68)</f>
        <v/>
      </c>
      <c r="AA57" t="str">
        <f t="shared" si="4"/>
        <v/>
      </c>
      <c r="AB57" t="str">
        <f>IF('Application Form'!T68="", "", 'Application Form'!T68)</f>
        <v/>
      </c>
      <c r="AC57" t="str">
        <f>IF('Application Form'!U68="", "", 'Application Form'!U68)</f>
        <v/>
      </c>
      <c r="AE57" t="str">
        <f t="shared" si="5"/>
        <v/>
      </c>
      <c r="AF57" t="str">
        <f>IF('Application Form'!V68="", "", 'Application Form'!V68)</f>
        <v/>
      </c>
      <c r="AH57" t="str">
        <f>IF(D57&lt;&gt;"", IF('Application Form'!$C$7=0, "", 'Application Form'!$C$7), "")</f>
        <v/>
      </c>
      <c r="AI57" t="str">
        <f>'Application Form'!J68&amp;
IF(AND('Application Form'!L68&lt;&gt;"", 'Application Form'!L68&lt;&gt;0), "+" &amp; 'Application Form'!L68, "") &amp;
IF(AND('Application Form'!N68&lt;&gt;"", 'Application Form'!N68&lt;&gt;0), "+" &amp; 'Application Form'!N68, "")</f>
        <v/>
      </c>
    </row>
    <row r="58" spans="2:35" x14ac:dyDescent="0.3">
      <c r="B58" t="str">
        <f t="shared" si="0"/>
        <v/>
      </c>
      <c r="D58" t="str">
        <f t="shared" si="1"/>
        <v/>
      </c>
      <c r="E58" t="str">
        <f>IF(F58&lt;&gt;"", 'Application Form'!$C$5, "")</f>
        <v/>
      </c>
      <c r="F58" t="str">
        <f>IF('Application Form'!B69="", "", 'Application Form'!B69)</f>
        <v/>
      </c>
      <c r="G58" t="str">
        <f>IF('Application Form'!H69="Genotype 85K and Parentage","WBYS 85K+1101",
IF(AND('Application Form'!H69="Commercial Testing",
OR(ISNUMBER(MATCH('Application Form'!J69,NoProfileCodes,0)),
ISNUMBER(MATCH('Application Form'!L69,NoProfileCodes,0)),
ISNUMBER(MATCH('Application Form'!N69,NoProfileCodes,0)))),"WBYS 85K No Profile",""))</f>
        <v/>
      </c>
      <c r="H58" t="str">
        <f>IF(G58&lt;&gt;"", 'Application Form'!$C$2, "")</f>
        <v/>
      </c>
      <c r="I58" t="str">
        <f>IF(F58&lt;&gt;"", 'Application Form'!$B$3, "")</f>
        <v/>
      </c>
      <c r="J58" t="str">
        <f>IF(F59&lt;&gt;"", 'Application Form'!$B$7, "")</f>
        <v/>
      </c>
      <c r="L58" t="str">
        <f>IF('Application Form'!C69="", "", 'Application Form'!C69)</f>
        <v/>
      </c>
      <c r="M58" t="str">
        <f>IF('Application Form'!E69="", "", 'Application Form'!E69)</f>
        <v/>
      </c>
      <c r="N58" t="str">
        <f>IF('Application Form'!D69="", "", 'Application Form'!D69)</f>
        <v/>
      </c>
      <c r="O58" t="str">
        <f>IF('Application Form'!F69="", "", 'Application Form'!F69)</f>
        <v/>
      </c>
      <c r="P58" t="str">
        <f>IF('Application Form'!G69="", "", 'Application Form'!G69)</f>
        <v/>
      </c>
      <c r="Q58" t="str">
        <f>IF('Application Form'!O69="", "", 'Application Form'!O69)</f>
        <v/>
      </c>
      <c r="S58" t="str">
        <f t="shared" si="2"/>
        <v/>
      </c>
      <c r="T58" t="str">
        <f>IF('Application Form'!P69="", "", 'Application Form'!P69)</f>
        <v/>
      </c>
      <c r="U58" t="str">
        <f>IF('Application Form'!Q69="", "", 'Application Form'!Q69)</f>
        <v/>
      </c>
      <c r="W58" t="str">
        <f t="shared" si="3"/>
        <v/>
      </c>
      <c r="X58" t="str">
        <f>IF('Application Form'!R69="", "", 'Application Form'!R69)</f>
        <v/>
      </c>
      <c r="Y58" t="str">
        <f>IF('Application Form'!S69="", "", 'Application Form'!S69)</f>
        <v/>
      </c>
      <c r="AA58" t="str">
        <f t="shared" si="4"/>
        <v/>
      </c>
      <c r="AB58" t="str">
        <f>IF('Application Form'!T69="", "", 'Application Form'!T69)</f>
        <v/>
      </c>
      <c r="AC58" t="str">
        <f>IF('Application Form'!U69="", "", 'Application Form'!U69)</f>
        <v/>
      </c>
      <c r="AE58" t="str">
        <f t="shared" si="5"/>
        <v/>
      </c>
      <c r="AF58" t="str">
        <f>IF('Application Form'!V69="", "", 'Application Form'!V69)</f>
        <v/>
      </c>
      <c r="AH58" t="str">
        <f>IF(D58&lt;&gt;"", IF('Application Form'!$C$7=0, "", 'Application Form'!$C$7), "")</f>
        <v/>
      </c>
      <c r="AI58" t="str">
        <f>'Application Form'!J69&amp;
IF(AND('Application Form'!L69&lt;&gt;"", 'Application Form'!L69&lt;&gt;0), "+" &amp; 'Application Form'!L69, "") &amp;
IF(AND('Application Form'!N69&lt;&gt;"", 'Application Form'!N69&lt;&gt;0), "+" &amp; 'Application Form'!N69, "")</f>
        <v/>
      </c>
    </row>
    <row r="59" spans="2:35" x14ac:dyDescent="0.3">
      <c r="B59" t="str">
        <f t="shared" si="0"/>
        <v/>
      </c>
      <c r="D59" t="str">
        <f t="shared" si="1"/>
        <v/>
      </c>
      <c r="E59" t="str">
        <f>IF(F59&lt;&gt;"", 'Application Form'!$C$5, "")</f>
        <v/>
      </c>
      <c r="F59" t="str">
        <f>IF('Application Form'!B70="", "", 'Application Form'!B70)</f>
        <v/>
      </c>
      <c r="G59" t="str">
        <f>IF('Application Form'!H70="Genotype 85K and Parentage","WBYS 85K+1101",
IF(AND('Application Form'!H70="Commercial Testing",
OR(ISNUMBER(MATCH('Application Form'!J70,NoProfileCodes,0)),
ISNUMBER(MATCH('Application Form'!L70,NoProfileCodes,0)),
ISNUMBER(MATCH('Application Form'!N70,NoProfileCodes,0)))),"WBYS 85K No Profile",""))</f>
        <v/>
      </c>
      <c r="H59" t="str">
        <f>IF(G59&lt;&gt;"", 'Application Form'!$C$2, "")</f>
        <v/>
      </c>
      <c r="I59" t="str">
        <f>IF(F59&lt;&gt;"", 'Application Form'!$B$3, "")</f>
        <v/>
      </c>
      <c r="J59" t="str">
        <f>IF(F60&lt;&gt;"", 'Application Form'!$B$7, "")</f>
        <v/>
      </c>
      <c r="L59" t="str">
        <f>IF('Application Form'!C70="", "", 'Application Form'!C70)</f>
        <v/>
      </c>
      <c r="M59" t="str">
        <f>IF('Application Form'!E70="", "", 'Application Form'!E70)</f>
        <v/>
      </c>
      <c r="N59" t="str">
        <f>IF('Application Form'!D70="", "", 'Application Form'!D70)</f>
        <v/>
      </c>
      <c r="O59" t="str">
        <f>IF('Application Form'!F70="", "", 'Application Form'!F70)</f>
        <v/>
      </c>
      <c r="P59" t="str">
        <f>IF('Application Form'!G70="", "", 'Application Form'!G70)</f>
        <v/>
      </c>
      <c r="Q59" t="str">
        <f>IF('Application Form'!O70="", "", 'Application Form'!O70)</f>
        <v/>
      </c>
      <c r="S59" t="str">
        <f t="shared" si="2"/>
        <v/>
      </c>
      <c r="T59" t="str">
        <f>IF('Application Form'!P70="", "", 'Application Form'!P70)</f>
        <v/>
      </c>
      <c r="U59" t="str">
        <f>IF('Application Form'!Q70="", "", 'Application Form'!Q70)</f>
        <v/>
      </c>
      <c r="W59" t="str">
        <f t="shared" si="3"/>
        <v/>
      </c>
      <c r="X59" t="str">
        <f>IF('Application Form'!R70="", "", 'Application Form'!R70)</f>
        <v/>
      </c>
      <c r="Y59" t="str">
        <f>IF('Application Form'!S70="", "", 'Application Form'!S70)</f>
        <v/>
      </c>
      <c r="AA59" t="str">
        <f t="shared" si="4"/>
        <v/>
      </c>
      <c r="AB59" t="str">
        <f>IF('Application Form'!T70="", "", 'Application Form'!T70)</f>
        <v/>
      </c>
      <c r="AC59" t="str">
        <f>IF('Application Form'!U70="", "", 'Application Form'!U70)</f>
        <v/>
      </c>
      <c r="AE59" t="str">
        <f t="shared" si="5"/>
        <v/>
      </c>
      <c r="AF59" t="str">
        <f>IF('Application Form'!V70="", "", 'Application Form'!V70)</f>
        <v/>
      </c>
      <c r="AH59" t="str">
        <f>IF(D59&lt;&gt;"", IF('Application Form'!$C$7=0, "", 'Application Form'!$C$7), "")</f>
        <v/>
      </c>
      <c r="AI59" t="str">
        <f>'Application Form'!J70&amp;
IF(AND('Application Form'!L70&lt;&gt;"", 'Application Form'!L70&lt;&gt;0), "+" &amp; 'Application Form'!L70, "") &amp;
IF(AND('Application Form'!N70&lt;&gt;"", 'Application Form'!N70&lt;&gt;0), "+" &amp; 'Application Form'!N70, "")</f>
        <v/>
      </c>
    </row>
    <row r="60" spans="2:35" x14ac:dyDescent="0.3">
      <c r="B60" t="str">
        <f t="shared" si="0"/>
        <v/>
      </c>
      <c r="D60" t="str">
        <f t="shared" si="1"/>
        <v/>
      </c>
      <c r="E60" t="str">
        <f>IF(F60&lt;&gt;"", 'Application Form'!$C$5, "")</f>
        <v/>
      </c>
      <c r="F60" t="str">
        <f>IF('Application Form'!B71="", "", 'Application Form'!B71)</f>
        <v/>
      </c>
      <c r="G60" t="str">
        <f>IF('Application Form'!H71="Genotype 85K and Parentage","WBYS 85K+1101",
IF(AND('Application Form'!H71="Commercial Testing",
OR(ISNUMBER(MATCH('Application Form'!J71,NoProfileCodes,0)),
ISNUMBER(MATCH('Application Form'!L71,NoProfileCodes,0)),
ISNUMBER(MATCH('Application Form'!N71,NoProfileCodes,0)))),"WBYS 85K No Profile",""))</f>
        <v/>
      </c>
      <c r="H60" t="str">
        <f>IF(G60&lt;&gt;"", 'Application Form'!$C$2, "")</f>
        <v/>
      </c>
      <c r="I60" t="str">
        <f>IF(F60&lt;&gt;"", 'Application Form'!$B$3, "")</f>
        <v/>
      </c>
      <c r="J60" t="str">
        <f>IF(F61&lt;&gt;"", 'Application Form'!$B$7, "")</f>
        <v/>
      </c>
      <c r="L60" t="str">
        <f>IF('Application Form'!C71="", "", 'Application Form'!C71)</f>
        <v/>
      </c>
      <c r="M60" t="str">
        <f>IF('Application Form'!E71="", "", 'Application Form'!E71)</f>
        <v/>
      </c>
      <c r="N60" t="str">
        <f>IF('Application Form'!D71="", "", 'Application Form'!D71)</f>
        <v/>
      </c>
      <c r="O60" t="str">
        <f>IF('Application Form'!F71="", "", 'Application Form'!F71)</f>
        <v/>
      </c>
      <c r="P60" t="str">
        <f>IF('Application Form'!G71="", "", 'Application Form'!G71)</f>
        <v/>
      </c>
      <c r="Q60" t="str">
        <f>IF('Application Form'!O71="", "", 'Application Form'!O71)</f>
        <v/>
      </c>
      <c r="S60" t="str">
        <f t="shared" si="2"/>
        <v/>
      </c>
      <c r="T60" t="str">
        <f>IF('Application Form'!P71="", "", 'Application Form'!P71)</f>
        <v/>
      </c>
      <c r="U60" t="str">
        <f>IF('Application Form'!Q71="", "", 'Application Form'!Q71)</f>
        <v/>
      </c>
      <c r="W60" t="str">
        <f t="shared" si="3"/>
        <v/>
      </c>
      <c r="X60" t="str">
        <f>IF('Application Form'!R71="", "", 'Application Form'!R71)</f>
        <v/>
      </c>
      <c r="Y60" t="str">
        <f>IF('Application Form'!S71="", "", 'Application Form'!S71)</f>
        <v/>
      </c>
      <c r="AA60" t="str">
        <f t="shared" si="4"/>
        <v/>
      </c>
      <c r="AB60" t="str">
        <f>IF('Application Form'!T71="", "", 'Application Form'!T71)</f>
        <v/>
      </c>
      <c r="AC60" t="str">
        <f>IF('Application Form'!U71="", "", 'Application Form'!U71)</f>
        <v/>
      </c>
      <c r="AE60" t="str">
        <f t="shared" si="5"/>
        <v/>
      </c>
      <c r="AF60" t="str">
        <f>IF('Application Form'!V71="", "", 'Application Form'!V71)</f>
        <v/>
      </c>
      <c r="AH60" t="str">
        <f>IF(D60&lt;&gt;"", IF('Application Form'!$C$7=0, "", 'Application Form'!$C$7), "")</f>
        <v/>
      </c>
      <c r="AI60" t="str">
        <f>'Application Form'!J71&amp;
IF(AND('Application Form'!L71&lt;&gt;"", 'Application Form'!L71&lt;&gt;0), "+" &amp; 'Application Form'!L71, "") &amp;
IF(AND('Application Form'!N71&lt;&gt;"", 'Application Form'!N71&lt;&gt;0), "+" &amp; 'Application Form'!N71, "")</f>
        <v/>
      </c>
    </row>
    <row r="61" spans="2:35" x14ac:dyDescent="0.3">
      <c r="B61" t="str">
        <f t="shared" si="0"/>
        <v/>
      </c>
      <c r="D61" t="str">
        <f t="shared" si="1"/>
        <v/>
      </c>
      <c r="E61" t="str">
        <f>IF(F61&lt;&gt;"", 'Application Form'!$C$5, "")</f>
        <v/>
      </c>
      <c r="F61" t="str">
        <f>IF('Application Form'!B72="", "", 'Application Form'!B72)</f>
        <v/>
      </c>
      <c r="G61" t="str">
        <f>IF('Application Form'!H72="Genotype 85K and Parentage","WBYS 85K+1101",
IF(AND('Application Form'!H72="Commercial Testing",
OR(ISNUMBER(MATCH('Application Form'!J72,NoProfileCodes,0)),
ISNUMBER(MATCH('Application Form'!L72,NoProfileCodes,0)),
ISNUMBER(MATCH('Application Form'!N72,NoProfileCodes,0)))),"WBYS 85K No Profile",""))</f>
        <v/>
      </c>
      <c r="H61" t="str">
        <f>IF(G61&lt;&gt;"", 'Application Form'!$C$2, "")</f>
        <v/>
      </c>
      <c r="I61" t="str">
        <f>IF(F61&lt;&gt;"", 'Application Form'!$B$3, "")</f>
        <v/>
      </c>
      <c r="J61" t="str">
        <f>IF(F62&lt;&gt;"", 'Application Form'!$B$7, "")</f>
        <v/>
      </c>
      <c r="L61" t="str">
        <f>IF('Application Form'!C72="", "", 'Application Form'!C72)</f>
        <v/>
      </c>
      <c r="M61" t="str">
        <f>IF('Application Form'!E72="", "", 'Application Form'!E72)</f>
        <v/>
      </c>
      <c r="N61" t="str">
        <f>IF('Application Form'!D72="", "", 'Application Form'!D72)</f>
        <v/>
      </c>
      <c r="O61" t="str">
        <f>IF('Application Form'!F72="", "", 'Application Form'!F72)</f>
        <v/>
      </c>
      <c r="P61" t="str">
        <f>IF('Application Form'!G72="", "", 'Application Form'!G72)</f>
        <v/>
      </c>
      <c r="Q61" t="str">
        <f>IF('Application Form'!O72="", "", 'Application Form'!O72)</f>
        <v/>
      </c>
      <c r="S61" t="str">
        <f t="shared" si="2"/>
        <v/>
      </c>
      <c r="T61" t="str">
        <f>IF('Application Form'!P72="", "", 'Application Form'!P72)</f>
        <v/>
      </c>
      <c r="U61" t="str">
        <f>IF('Application Form'!Q72="", "", 'Application Form'!Q72)</f>
        <v/>
      </c>
      <c r="W61" t="str">
        <f t="shared" si="3"/>
        <v/>
      </c>
      <c r="X61" t="str">
        <f>IF('Application Form'!R72="", "", 'Application Form'!R72)</f>
        <v/>
      </c>
      <c r="Y61" t="str">
        <f>IF('Application Form'!S72="", "", 'Application Form'!S72)</f>
        <v/>
      </c>
      <c r="AA61" t="str">
        <f t="shared" si="4"/>
        <v/>
      </c>
      <c r="AB61" t="str">
        <f>IF('Application Form'!T72="", "", 'Application Form'!T72)</f>
        <v/>
      </c>
      <c r="AC61" t="str">
        <f>IF('Application Form'!U72="", "", 'Application Form'!U72)</f>
        <v/>
      </c>
      <c r="AE61" t="str">
        <f t="shared" si="5"/>
        <v/>
      </c>
      <c r="AF61" t="str">
        <f>IF('Application Form'!V72="", "", 'Application Form'!V72)</f>
        <v/>
      </c>
      <c r="AH61" t="str">
        <f>IF(D61&lt;&gt;"", IF('Application Form'!$C$7=0, "", 'Application Form'!$C$7), "")</f>
        <v/>
      </c>
      <c r="AI61" t="str">
        <f>'Application Form'!J72&amp;
IF(AND('Application Form'!L72&lt;&gt;"", 'Application Form'!L72&lt;&gt;0), "+" &amp; 'Application Form'!L72, "") &amp;
IF(AND('Application Form'!N72&lt;&gt;"", 'Application Form'!N72&lt;&gt;0), "+" &amp; 'Application Form'!N72, "")</f>
        <v/>
      </c>
    </row>
    <row r="62" spans="2:35" x14ac:dyDescent="0.3">
      <c r="B62" t="str">
        <f t="shared" si="0"/>
        <v/>
      </c>
      <c r="D62" t="str">
        <f t="shared" si="1"/>
        <v/>
      </c>
      <c r="E62" t="str">
        <f>IF(F62&lt;&gt;"", 'Application Form'!$C$5, "")</f>
        <v/>
      </c>
      <c r="F62" t="str">
        <f>IF('Application Form'!B73="", "", 'Application Form'!B73)</f>
        <v/>
      </c>
      <c r="G62" t="str">
        <f>IF('Application Form'!H73="Genotype 85K and Parentage","WBYS 85K+1101",
IF(AND('Application Form'!H73="Commercial Testing",
OR(ISNUMBER(MATCH('Application Form'!J73,NoProfileCodes,0)),
ISNUMBER(MATCH('Application Form'!L73,NoProfileCodes,0)),
ISNUMBER(MATCH('Application Form'!N73,NoProfileCodes,0)))),"WBYS 85K No Profile",""))</f>
        <v/>
      </c>
      <c r="H62" t="str">
        <f>IF(G62&lt;&gt;"", 'Application Form'!$C$2, "")</f>
        <v/>
      </c>
      <c r="I62" t="str">
        <f>IF(F62&lt;&gt;"", 'Application Form'!$B$3, "")</f>
        <v/>
      </c>
      <c r="J62" t="str">
        <f>IF(F63&lt;&gt;"", 'Application Form'!$B$7, "")</f>
        <v/>
      </c>
      <c r="L62" t="str">
        <f>IF('Application Form'!C73="", "", 'Application Form'!C73)</f>
        <v/>
      </c>
      <c r="M62" t="str">
        <f>IF('Application Form'!E73="", "", 'Application Form'!E73)</f>
        <v/>
      </c>
      <c r="N62" t="str">
        <f>IF('Application Form'!D73="", "", 'Application Form'!D73)</f>
        <v/>
      </c>
      <c r="O62" t="str">
        <f>IF('Application Form'!F73="", "", 'Application Form'!F73)</f>
        <v/>
      </c>
      <c r="P62" t="str">
        <f>IF('Application Form'!G73="", "", 'Application Form'!G73)</f>
        <v/>
      </c>
      <c r="Q62" t="str">
        <f>IF('Application Form'!O73="", "", 'Application Form'!O73)</f>
        <v/>
      </c>
      <c r="S62" t="str">
        <f t="shared" si="2"/>
        <v/>
      </c>
      <c r="T62" t="str">
        <f>IF('Application Form'!P73="", "", 'Application Form'!P73)</f>
        <v/>
      </c>
      <c r="U62" t="str">
        <f>IF('Application Form'!Q73="", "", 'Application Form'!Q73)</f>
        <v/>
      </c>
      <c r="W62" t="str">
        <f t="shared" si="3"/>
        <v/>
      </c>
      <c r="X62" t="str">
        <f>IF('Application Form'!R73="", "", 'Application Form'!R73)</f>
        <v/>
      </c>
      <c r="Y62" t="str">
        <f>IF('Application Form'!S73="", "", 'Application Form'!S73)</f>
        <v/>
      </c>
      <c r="AA62" t="str">
        <f t="shared" si="4"/>
        <v/>
      </c>
      <c r="AB62" t="str">
        <f>IF('Application Form'!T73="", "", 'Application Form'!T73)</f>
        <v/>
      </c>
      <c r="AC62" t="str">
        <f>IF('Application Form'!U73="", "", 'Application Form'!U73)</f>
        <v/>
      </c>
      <c r="AE62" t="str">
        <f t="shared" si="5"/>
        <v/>
      </c>
      <c r="AF62" t="str">
        <f>IF('Application Form'!V73="", "", 'Application Form'!V73)</f>
        <v/>
      </c>
      <c r="AH62" t="str">
        <f>IF(D62&lt;&gt;"", IF('Application Form'!$C$7=0, "", 'Application Form'!$C$7), "")</f>
        <v/>
      </c>
      <c r="AI62" t="str">
        <f>'Application Form'!J73&amp;
IF(AND('Application Form'!L73&lt;&gt;"", 'Application Form'!L73&lt;&gt;0), "+" &amp; 'Application Form'!L73, "") &amp;
IF(AND('Application Form'!N73&lt;&gt;"", 'Application Form'!N73&lt;&gt;0), "+" &amp; 'Application Form'!N73, "")</f>
        <v/>
      </c>
    </row>
    <row r="63" spans="2:35" x14ac:dyDescent="0.3">
      <c r="B63" t="str">
        <f t="shared" si="0"/>
        <v/>
      </c>
      <c r="D63" t="str">
        <f t="shared" si="1"/>
        <v/>
      </c>
      <c r="E63" t="str">
        <f>IF(F63&lt;&gt;"", 'Application Form'!$C$5, "")</f>
        <v/>
      </c>
      <c r="F63" t="str">
        <f>IF('Application Form'!B74="", "", 'Application Form'!B74)</f>
        <v/>
      </c>
      <c r="G63" t="str">
        <f>IF('Application Form'!H74="Genotype 85K and Parentage","WBYS 85K+1101",
IF(AND('Application Form'!H74="Commercial Testing",
OR(ISNUMBER(MATCH('Application Form'!J74,NoProfileCodes,0)),
ISNUMBER(MATCH('Application Form'!L74,NoProfileCodes,0)),
ISNUMBER(MATCH('Application Form'!N74,NoProfileCodes,0)))),"WBYS 85K No Profile",""))</f>
        <v/>
      </c>
      <c r="H63" t="str">
        <f>IF(G63&lt;&gt;"", 'Application Form'!$C$2, "")</f>
        <v/>
      </c>
      <c r="I63" t="str">
        <f>IF(F63&lt;&gt;"", 'Application Form'!$B$3, "")</f>
        <v/>
      </c>
      <c r="J63" t="str">
        <f>IF(F64&lt;&gt;"", 'Application Form'!$B$7, "")</f>
        <v/>
      </c>
      <c r="L63" t="str">
        <f>IF('Application Form'!C74="", "", 'Application Form'!C74)</f>
        <v/>
      </c>
      <c r="M63" t="str">
        <f>IF('Application Form'!E74="", "", 'Application Form'!E74)</f>
        <v/>
      </c>
      <c r="N63" t="str">
        <f>IF('Application Form'!D74="", "", 'Application Form'!D74)</f>
        <v/>
      </c>
      <c r="O63" t="str">
        <f>IF('Application Form'!F74="", "", 'Application Form'!F74)</f>
        <v/>
      </c>
      <c r="P63" t="str">
        <f>IF('Application Form'!G74="", "", 'Application Form'!G74)</f>
        <v/>
      </c>
      <c r="Q63" t="str">
        <f>IF('Application Form'!O74="", "", 'Application Form'!O74)</f>
        <v/>
      </c>
      <c r="S63" t="str">
        <f t="shared" si="2"/>
        <v/>
      </c>
      <c r="T63" t="str">
        <f>IF('Application Form'!P74="", "", 'Application Form'!P74)</f>
        <v/>
      </c>
      <c r="U63" t="str">
        <f>IF('Application Form'!Q74="", "", 'Application Form'!Q74)</f>
        <v/>
      </c>
      <c r="W63" t="str">
        <f t="shared" si="3"/>
        <v/>
      </c>
      <c r="X63" t="str">
        <f>IF('Application Form'!R74="", "", 'Application Form'!R74)</f>
        <v/>
      </c>
      <c r="Y63" t="str">
        <f>IF('Application Form'!S74="", "", 'Application Form'!S74)</f>
        <v/>
      </c>
      <c r="AA63" t="str">
        <f t="shared" si="4"/>
        <v/>
      </c>
      <c r="AB63" t="str">
        <f>IF('Application Form'!T74="", "", 'Application Form'!T74)</f>
        <v/>
      </c>
      <c r="AC63" t="str">
        <f>IF('Application Form'!U74="", "", 'Application Form'!U74)</f>
        <v/>
      </c>
      <c r="AE63" t="str">
        <f t="shared" si="5"/>
        <v/>
      </c>
      <c r="AF63" t="str">
        <f>IF('Application Form'!V74="", "", 'Application Form'!V74)</f>
        <v/>
      </c>
      <c r="AH63" t="str">
        <f>IF(D63&lt;&gt;"", IF('Application Form'!$C$7=0, "", 'Application Form'!$C$7), "")</f>
        <v/>
      </c>
      <c r="AI63" t="str">
        <f>'Application Form'!J74&amp;
IF(AND('Application Form'!L74&lt;&gt;"", 'Application Form'!L74&lt;&gt;0), "+" &amp; 'Application Form'!L74, "") &amp;
IF(AND('Application Form'!N74&lt;&gt;"", 'Application Form'!N74&lt;&gt;0), "+" &amp; 'Application Form'!N74, "")</f>
        <v/>
      </c>
    </row>
    <row r="64" spans="2:35" x14ac:dyDescent="0.3">
      <c r="B64" t="str">
        <f t="shared" si="0"/>
        <v/>
      </c>
      <c r="D64" t="str">
        <f t="shared" si="1"/>
        <v/>
      </c>
      <c r="E64" t="str">
        <f>IF(F64&lt;&gt;"", 'Application Form'!$C$5, "")</f>
        <v/>
      </c>
      <c r="F64" t="str">
        <f>IF('Application Form'!B75="", "", 'Application Form'!B75)</f>
        <v/>
      </c>
      <c r="G64" t="str">
        <f>IF('Application Form'!H75="Genotype 85K and Parentage","WBYS 85K+1101",
IF(AND('Application Form'!H75="Commercial Testing",
OR(ISNUMBER(MATCH('Application Form'!J75,NoProfileCodes,0)),
ISNUMBER(MATCH('Application Form'!L75,NoProfileCodes,0)),
ISNUMBER(MATCH('Application Form'!N75,NoProfileCodes,0)))),"WBYS 85K No Profile",""))</f>
        <v/>
      </c>
      <c r="H64" t="str">
        <f>IF(G64&lt;&gt;"", 'Application Form'!$C$2, "")</f>
        <v/>
      </c>
      <c r="I64" t="str">
        <f>IF(F64&lt;&gt;"", 'Application Form'!$B$3, "")</f>
        <v/>
      </c>
      <c r="J64" t="str">
        <f>IF(F65&lt;&gt;"", 'Application Form'!$B$7, "")</f>
        <v/>
      </c>
      <c r="L64" t="str">
        <f>IF('Application Form'!C75="", "", 'Application Form'!C75)</f>
        <v/>
      </c>
      <c r="M64" t="str">
        <f>IF('Application Form'!E75="", "", 'Application Form'!E75)</f>
        <v/>
      </c>
      <c r="N64" t="str">
        <f>IF('Application Form'!D75="", "", 'Application Form'!D75)</f>
        <v/>
      </c>
      <c r="O64" t="str">
        <f>IF('Application Form'!F75="", "", 'Application Form'!F75)</f>
        <v/>
      </c>
      <c r="P64" t="str">
        <f>IF('Application Form'!G75="", "", 'Application Form'!G75)</f>
        <v/>
      </c>
      <c r="Q64" t="str">
        <f>IF('Application Form'!O75="", "", 'Application Form'!O75)</f>
        <v/>
      </c>
      <c r="S64" t="str">
        <f t="shared" si="2"/>
        <v/>
      </c>
      <c r="T64" t="str">
        <f>IF('Application Form'!P75="", "", 'Application Form'!P75)</f>
        <v/>
      </c>
      <c r="U64" t="str">
        <f>IF('Application Form'!Q75="", "", 'Application Form'!Q75)</f>
        <v/>
      </c>
      <c r="W64" t="str">
        <f t="shared" si="3"/>
        <v/>
      </c>
      <c r="X64" t="str">
        <f>IF('Application Form'!R75="", "", 'Application Form'!R75)</f>
        <v/>
      </c>
      <c r="Y64" t="str">
        <f>IF('Application Form'!S75="", "", 'Application Form'!S75)</f>
        <v/>
      </c>
      <c r="AA64" t="str">
        <f t="shared" si="4"/>
        <v/>
      </c>
      <c r="AB64" t="str">
        <f>IF('Application Form'!T75="", "", 'Application Form'!T75)</f>
        <v/>
      </c>
      <c r="AC64" t="str">
        <f>IF('Application Form'!U75="", "", 'Application Form'!U75)</f>
        <v/>
      </c>
      <c r="AE64" t="str">
        <f t="shared" si="5"/>
        <v/>
      </c>
      <c r="AF64" t="str">
        <f>IF('Application Form'!V75="", "", 'Application Form'!V75)</f>
        <v/>
      </c>
      <c r="AH64" t="str">
        <f>IF(D64&lt;&gt;"", IF('Application Form'!$C$7=0, "", 'Application Form'!$C$7), "")</f>
        <v/>
      </c>
      <c r="AI64" t="str">
        <f>'Application Form'!J75&amp;
IF(AND('Application Form'!L75&lt;&gt;"", 'Application Form'!L75&lt;&gt;0), "+" &amp; 'Application Form'!L75, "") &amp;
IF(AND('Application Form'!N75&lt;&gt;"", 'Application Form'!N75&lt;&gt;0), "+" &amp; 'Application Form'!N75, "")</f>
        <v/>
      </c>
    </row>
    <row r="65" spans="2:35" x14ac:dyDescent="0.3">
      <c r="B65" t="str">
        <f t="shared" si="0"/>
        <v/>
      </c>
      <c r="D65" t="str">
        <f t="shared" si="1"/>
        <v/>
      </c>
      <c r="E65" t="str">
        <f>IF(F65&lt;&gt;"", 'Application Form'!$C$5, "")</f>
        <v/>
      </c>
      <c r="F65" t="str">
        <f>IF('Application Form'!B76="", "", 'Application Form'!B76)</f>
        <v/>
      </c>
      <c r="G65" t="str">
        <f>IF('Application Form'!H76="Genotype 85K and Parentage","WBYS 85K+1101",
IF(AND('Application Form'!H76="Commercial Testing",
OR(ISNUMBER(MATCH('Application Form'!J76,NoProfileCodes,0)),
ISNUMBER(MATCH('Application Form'!L76,NoProfileCodes,0)),
ISNUMBER(MATCH('Application Form'!N76,NoProfileCodes,0)))),"WBYS 85K No Profile",""))</f>
        <v/>
      </c>
      <c r="H65" t="str">
        <f>IF(G65&lt;&gt;"", 'Application Form'!$C$2, "")</f>
        <v/>
      </c>
      <c r="I65" t="str">
        <f>IF(F65&lt;&gt;"", 'Application Form'!$B$3, "")</f>
        <v/>
      </c>
      <c r="J65" t="str">
        <f>IF(F66&lt;&gt;"", 'Application Form'!$B$7, "")</f>
        <v/>
      </c>
      <c r="L65" t="str">
        <f>IF('Application Form'!C76="", "", 'Application Form'!C76)</f>
        <v/>
      </c>
      <c r="M65" t="str">
        <f>IF('Application Form'!E76="", "", 'Application Form'!E76)</f>
        <v/>
      </c>
      <c r="N65" t="str">
        <f>IF('Application Form'!D76="", "", 'Application Form'!D76)</f>
        <v/>
      </c>
      <c r="O65" t="str">
        <f>IF('Application Form'!F76="", "", 'Application Form'!F76)</f>
        <v/>
      </c>
      <c r="P65" t="str">
        <f>IF('Application Form'!G76="", "", 'Application Form'!G76)</f>
        <v/>
      </c>
      <c r="Q65" t="str">
        <f>IF('Application Form'!O76="", "", 'Application Form'!O76)</f>
        <v/>
      </c>
      <c r="S65" t="str">
        <f t="shared" si="2"/>
        <v/>
      </c>
      <c r="T65" t="str">
        <f>IF('Application Form'!P76="", "", 'Application Form'!P76)</f>
        <v/>
      </c>
      <c r="U65" t="str">
        <f>IF('Application Form'!Q76="", "", 'Application Form'!Q76)</f>
        <v/>
      </c>
      <c r="W65" t="str">
        <f t="shared" si="3"/>
        <v/>
      </c>
      <c r="X65" t="str">
        <f>IF('Application Form'!R76="", "", 'Application Form'!R76)</f>
        <v/>
      </c>
      <c r="Y65" t="str">
        <f>IF('Application Form'!S76="", "", 'Application Form'!S76)</f>
        <v/>
      </c>
      <c r="AA65" t="str">
        <f t="shared" si="4"/>
        <v/>
      </c>
      <c r="AB65" t="str">
        <f>IF('Application Form'!T76="", "", 'Application Form'!T76)</f>
        <v/>
      </c>
      <c r="AC65" t="str">
        <f>IF('Application Form'!U76="", "", 'Application Form'!U76)</f>
        <v/>
      </c>
      <c r="AE65" t="str">
        <f t="shared" si="5"/>
        <v/>
      </c>
      <c r="AF65" t="str">
        <f>IF('Application Form'!V76="", "", 'Application Form'!V76)</f>
        <v/>
      </c>
      <c r="AH65" t="str">
        <f>IF(D65&lt;&gt;"", IF('Application Form'!$C$7=0, "", 'Application Form'!$C$7), "")</f>
        <v/>
      </c>
      <c r="AI65" t="str">
        <f>'Application Form'!J76&amp;
IF(AND('Application Form'!L76&lt;&gt;"", 'Application Form'!L76&lt;&gt;0), "+" &amp; 'Application Form'!L76, "") &amp;
IF(AND('Application Form'!N76&lt;&gt;"", 'Application Form'!N76&lt;&gt;0), "+" &amp; 'Application Form'!N76, "")</f>
        <v/>
      </c>
    </row>
    <row r="66" spans="2:35" x14ac:dyDescent="0.3">
      <c r="B66" t="str">
        <f t="shared" si="0"/>
        <v/>
      </c>
      <c r="D66" t="str">
        <f t="shared" si="1"/>
        <v/>
      </c>
      <c r="E66" t="str">
        <f>IF(F66&lt;&gt;"", 'Application Form'!$C$5, "")</f>
        <v/>
      </c>
      <c r="F66" t="str">
        <f>IF('Application Form'!B77="", "", 'Application Form'!B77)</f>
        <v/>
      </c>
      <c r="G66" t="str">
        <f>IF('Application Form'!H77="Genotype 85K and Parentage","WBYS 85K+1101",
IF(AND('Application Form'!H77="Commercial Testing",
OR(ISNUMBER(MATCH('Application Form'!J77,NoProfileCodes,0)),
ISNUMBER(MATCH('Application Form'!L77,NoProfileCodes,0)),
ISNUMBER(MATCH('Application Form'!N77,NoProfileCodes,0)))),"WBYS 85K No Profile",""))</f>
        <v/>
      </c>
      <c r="H66" t="str">
        <f>IF(G66&lt;&gt;"", 'Application Form'!$C$2, "")</f>
        <v/>
      </c>
      <c r="I66" t="str">
        <f>IF(F66&lt;&gt;"", 'Application Form'!$B$3, "")</f>
        <v/>
      </c>
      <c r="J66" t="str">
        <f>IF(F67&lt;&gt;"", 'Application Form'!$B$7, "")</f>
        <v/>
      </c>
      <c r="L66" t="str">
        <f>IF('Application Form'!C77="", "", 'Application Form'!C77)</f>
        <v/>
      </c>
      <c r="M66" t="str">
        <f>IF('Application Form'!E77="", "", 'Application Form'!E77)</f>
        <v/>
      </c>
      <c r="N66" t="str">
        <f>IF('Application Form'!D77="", "", 'Application Form'!D77)</f>
        <v/>
      </c>
      <c r="O66" t="str">
        <f>IF('Application Form'!F77="", "", 'Application Form'!F77)</f>
        <v/>
      </c>
      <c r="P66" t="str">
        <f>IF('Application Form'!G77="", "", 'Application Form'!G77)</f>
        <v/>
      </c>
      <c r="Q66" t="str">
        <f>IF('Application Form'!O77="", "", 'Application Form'!O77)</f>
        <v/>
      </c>
      <c r="S66" t="str">
        <f t="shared" si="2"/>
        <v/>
      </c>
      <c r="T66" t="str">
        <f>IF('Application Form'!P77="", "", 'Application Form'!P77)</f>
        <v/>
      </c>
      <c r="U66" t="str">
        <f>IF('Application Form'!Q77="", "", 'Application Form'!Q77)</f>
        <v/>
      </c>
      <c r="W66" t="str">
        <f t="shared" si="3"/>
        <v/>
      </c>
      <c r="X66" t="str">
        <f>IF('Application Form'!R77="", "", 'Application Form'!R77)</f>
        <v/>
      </c>
      <c r="Y66" t="str">
        <f>IF('Application Form'!S77="", "", 'Application Form'!S77)</f>
        <v/>
      </c>
      <c r="AA66" t="str">
        <f t="shared" si="4"/>
        <v/>
      </c>
      <c r="AB66" t="str">
        <f>IF('Application Form'!T77="", "", 'Application Form'!T77)</f>
        <v/>
      </c>
      <c r="AC66" t="str">
        <f>IF('Application Form'!U77="", "", 'Application Form'!U77)</f>
        <v/>
      </c>
      <c r="AE66" t="str">
        <f t="shared" si="5"/>
        <v/>
      </c>
      <c r="AF66" t="str">
        <f>IF('Application Form'!V77="", "", 'Application Form'!V77)</f>
        <v/>
      </c>
      <c r="AH66" t="str">
        <f>IF(D66&lt;&gt;"", IF('Application Form'!$C$7=0, "", 'Application Form'!$C$7), "")</f>
        <v/>
      </c>
      <c r="AI66" t="str">
        <f>'Application Form'!J77&amp;
IF(AND('Application Form'!L77&lt;&gt;"", 'Application Form'!L77&lt;&gt;0), "+" &amp; 'Application Form'!L77, "") &amp;
IF(AND('Application Form'!N77&lt;&gt;"", 'Application Form'!N77&lt;&gt;0), "+" &amp; 'Application Form'!N77, "")</f>
        <v/>
      </c>
    </row>
    <row r="67" spans="2:35" x14ac:dyDescent="0.3">
      <c r="B67" t="str">
        <f t="shared" ref="B67:B130" si="6">IF(G67&lt;&gt;"","Murray Grey Beef Cattle Society","")</f>
        <v/>
      </c>
      <c r="D67" t="str">
        <f t="shared" ref="D67:D130" si="7">IF(F67&lt;&gt;"", "Bovine", "")</f>
        <v/>
      </c>
      <c r="E67" t="str">
        <f>IF(F67&lt;&gt;"", 'Application Form'!$C$5, "")</f>
        <v/>
      </c>
      <c r="F67" t="str">
        <f>IF('Application Form'!B78="", "", 'Application Form'!B78)</f>
        <v/>
      </c>
      <c r="G67" t="str">
        <f>IF('Application Form'!H78="Genotype 85K and Parentage","WBYS 85K+1101",
IF(AND('Application Form'!H78="Commercial Testing",
OR(ISNUMBER(MATCH('Application Form'!J78,NoProfileCodes,0)),
ISNUMBER(MATCH('Application Form'!L78,NoProfileCodes,0)),
ISNUMBER(MATCH('Application Form'!N78,NoProfileCodes,0)))),"WBYS 85K No Profile",""))</f>
        <v/>
      </c>
      <c r="H67" t="str">
        <f>IF(G67&lt;&gt;"", 'Application Form'!$C$2, "")</f>
        <v/>
      </c>
      <c r="I67" t="str">
        <f>IF(F67&lt;&gt;"", 'Application Form'!$B$3, "")</f>
        <v/>
      </c>
      <c r="J67" t="str">
        <f>IF(F68&lt;&gt;"", 'Application Form'!$B$7, "")</f>
        <v/>
      </c>
      <c r="L67" t="str">
        <f>IF('Application Form'!C78="", "", 'Application Form'!C78)</f>
        <v/>
      </c>
      <c r="M67" t="str">
        <f>IF('Application Form'!E78="", "", 'Application Form'!E78)</f>
        <v/>
      </c>
      <c r="N67" t="str">
        <f>IF('Application Form'!D78="", "", 'Application Form'!D78)</f>
        <v/>
      </c>
      <c r="O67" t="str">
        <f>IF('Application Form'!F78="", "", 'Application Form'!F78)</f>
        <v/>
      </c>
      <c r="P67" t="str">
        <f>IF('Application Form'!G78="", "", 'Application Form'!G78)</f>
        <v/>
      </c>
      <c r="Q67" t="str">
        <f>IF('Application Form'!O78="", "", 'Application Form'!O78)</f>
        <v/>
      </c>
      <c r="S67" t="str">
        <f t="shared" ref="S67:S130" si="8">IF(T67="", "", IF(LEFT(T67,1)="G", "SNP", "MS"))</f>
        <v/>
      </c>
      <c r="T67" t="str">
        <f>IF('Application Form'!P78="", "", 'Application Form'!P78)</f>
        <v/>
      </c>
      <c r="U67" t="str">
        <f>IF('Application Form'!Q78="", "", 'Application Form'!Q78)</f>
        <v/>
      </c>
      <c r="W67" t="str">
        <f t="shared" ref="W67:W130" si="9">IF(X67="", "", IF(LEFT(X67,1)="G", "SNP", "MS"))</f>
        <v/>
      </c>
      <c r="X67" t="str">
        <f>IF('Application Form'!R78="", "", 'Application Form'!R78)</f>
        <v/>
      </c>
      <c r="Y67" t="str">
        <f>IF('Application Form'!S78="", "", 'Application Form'!S78)</f>
        <v/>
      </c>
      <c r="AA67" t="str">
        <f t="shared" ref="AA67:AA130" si="10">IF(AB67="", "", IF(LEFT(AB67,1)="G", "SNP", "MS"))</f>
        <v/>
      </c>
      <c r="AB67" t="str">
        <f>IF('Application Form'!T78="", "", 'Application Form'!T78)</f>
        <v/>
      </c>
      <c r="AC67" t="str">
        <f>IF('Application Form'!U78="", "", 'Application Form'!U78)</f>
        <v/>
      </c>
      <c r="AE67" t="str">
        <f t="shared" ref="AE67:AE130" si="11">IF(AF67="", "", IF(LEFT(AF67,1)="G", "SNP", "MS"))</f>
        <v/>
      </c>
      <c r="AF67" t="str">
        <f>IF('Application Form'!V78="", "", 'Application Form'!V78)</f>
        <v/>
      </c>
      <c r="AH67" t="str">
        <f>IF(D67&lt;&gt;"", IF('Application Form'!$C$7=0, "", 'Application Form'!$C$7), "")</f>
        <v/>
      </c>
      <c r="AI67" t="str">
        <f>'Application Form'!J78&amp;
IF(AND('Application Form'!L78&lt;&gt;"", 'Application Form'!L78&lt;&gt;0), "+" &amp; 'Application Form'!L78, "") &amp;
IF(AND('Application Form'!N78&lt;&gt;"", 'Application Form'!N78&lt;&gt;0), "+" &amp; 'Application Form'!N78, "")</f>
        <v/>
      </c>
    </row>
    <row r="68" spans="2:35" x14ac:dyDescent="0.3">
      <c r="B68" t="str">
        <f t="shared" si="6"/>
        <v/>
      </c>
      <c r="D68" t="str">
        <f t="shared" si="7"/>
        <v/>
      </c>
      <c r="E68" t="str">
        <f>IF(F68&lt;&gt;"", 'Application Form'!$C$5, "")</f>
        <v/>
      </c>
      <c r="F68" t="str">
        <f>IF('Application Form'!B79="", "", 'Application Form'!B79)</f>
        <v/>
      </c>
      <c r="G68" t="str">
        <f>IF('Application Form'!H79="Genotype 85K and Parentage","WBYS 85K+1101",
IF(AND('Application Form'!H79="Commercial Testing",
OR(ISNUMBER(MATCH('Application Form'!J79,NoProfileCodes,0)),
ISNUMBER(MATCH('Application Form'!L79,NoProfileCodes,0)),
ISNUMBER(MATCH('Application Form'!N79,NoProfileCodes,0)))),"WBYS 85K No Profile",""))</f>
        <v/>
      </c>
      <c r="H68" t="str">
        <f>IF(G68&lt;&gt;"", 'Application Form'!$C$2, "")</f>
        <v/>
      </c>
      <c r="I68" t="str">
        <f>IF(F68&lt;&gt;"", 'Application Form'!$B$3, "")</f>
        <v/>
      </c>
      <c r="J68" t="str">
        <f>IF(F69&lt;&gt;"", 'Application Form'!$B$7, "")</f>
        <v/>
      </c>
      <c r="L68" t="str">
        <f>IF('Application Form'!C79="", "", 'Application Form'!C79)</f>
        <v/>
      </c>
      <c r="M68" t="str">
        <f>IF('Application Form'!E79="", "", 'Application Form'!E79)</f>
        <v/>
      </c>
      <c r="N68" t="str">
        <f>IF('Application Form'!D79="", "", 'Application Form'!D79)</f>
        <v/>
      </c>
      <c r="O68" t="str">
        <f>IF('Application Form'!F79="", "", 'Application Form'!F79)</f>
        <v/>
      </c>
      <c r="P68" t="str">
        <f>IF('Application Form'!G79="", "", 'Application Form'!G79)</f>
        <v/>
      </c>
      <c r="Q68" t="str">
        <f>IF('Application Form'!O79="", "", 'Application Form'!O79)</f>
        <v/>
      </c>
      <c r="S68" t="str">
        <f t="shared" si="8"/>
        <v/>
      </c>
      <c r="T68" t="str">
        <f>IF('Application Form'!P79="", "", 'Application Form'!P79)</f>
        <v/>
      </c>
      <c r="U68" t="str">
        <f>IF('Application Form'!Q79="", "", 'Application Form'!Q79)</f>
        <v/>
      </c>
      <c r="W68" t="str">
        <f t="shared" si="9"/>
        <v/>
      </c>
      <c r="X68" t="str">
        <f>IF('Application Form'!R79="", "", 'Application Form'!R79)</f>
        <v/>
      </c>
      <c r="Y68" t="str">
        <f>IF('Application Form'!S79="", "", 'Application Form'!S79)</f>
        <v/>
      </c>
      <c r="AA68" t="str">
        <f t="shared" si="10"/>
        <v/>
      </c>
      <c r="AB68" t="str">
        <f>IF('Application Form'!T79="", "", 'Application Form'!T79)</f>
        <v/>
      </c>
      <c r="AC68" t="str">
        <f>IF('Application Form'!U79="", "", 'Application Form'!U79)</f>
        <v/>
      </c>
      <c r="AE68" t="str">
        <f t="shared" si="11"/>
        <v/>
      </c>
      <c r="AF68" t="str">
        <f>IF('Application Form'!V79="", "", 'Application Form'!V79)</f>
        <v/>
      </c>
      <c r="AH68" t="str">
        <f>IF(D68&lt;&gt;"", IF('Application Form'!$C$7=0, "", 'Application Form'!$C$7), "")</f>
        <v/>
      </c>
      <c r="AI68" t="str">
        <f>'Application Form'!J79&amp;
IF(AND('Application Form'!L79&lt;&gt;"", 'Application Form'!L79&lt;&gt;0), "+" &amp; 'Application Form'!L79, "") &amp;
IF(AND('Application Form'!N79&lt;&gt;"", 'Application Form'!N79&lt;&gt;0), "+" &amp; 'Application Form'!N79, "")</f>
        <v/>
      </c>
    </row>
    <row r="69" spans="2:35" x14ac:dyDescent="0.3">
      <c r="B69" t="str">
        <f t="shared" si="6"/>
        <v/>
      </c>
      <c r="D69" t="str">
        <f t="shared" si="7"/>
        <v/>
      </c>
      <c r="E69" t="str">
        <f>IF(F69&lt;&gt;"", 'Application Form'!$C$5, "")</f>
        <v/>
      </c>
      <c r="F69" t="str">
        <f>IF('Application Form'!B80="", "", 'Application Form'!B80)</f>
        <v/>
      </c>
      <c r="G69" t="str">
        <f>IF('Application Form'!H80="Genotype 85K and Parentage","WBYS 85K+1101",
IF(AND('Application Form'!H80="Commercial Testing",
OR(ISNUMBER(MATCH('Application Form'!J80,NoProfileCodes,0)),
ISNUMBER(MATCH('Application Form'!L80,NoProfileCodes,0)),
ISNUMBER(MATCH('Application Form'!N80,NoProfileCodes,0)))),"WBYS 85K No Profile",""))</f>
        <v/>
      </c>
      <c r="H69" t="str">
        <f>IF(G69&lt;&gt;"", 'Application Form'!$C$2, "")</f>
        <v/>
      </c>
      <c r="I69" t="str">
        <f>IF(F69&lt;&gt;"", 'Application Form'!$B$3, "")</f>
        <v/>
      </c>
      <c r="J69" t="str">
        <f>IF(F70&lt;&gt;"", 'Application Form'!$B$7, "")</f>
        <v/>
      </c>
      <c r="L69" t="str">
        <f>IF('Application Form'!C80="", "", 'Application Form'!C80)</f>
        <v/>
      </c>
      <c r="M69" t="str">
        <f>IF('Application Form'!E80="", "", 'Application Form'!E80)</f>
        <v/>
      </c>
      <c r="N69" t="str">
        <f>IF('Application Form'!D80="", "", 'Application Form'!D80)</f>
        <v/>
      </c>
      <c r="O69" t="str">
        <f>IF('Application Form'!F80="", "", 'Application Form'!F80)</f>
        <v/>
      </c>
      <c r="P69" t="str">
        <f>IF('Application Form'!G80="", "", 'Application Form'!G80)</f>
        <v/>
      </c>
      <c r="Q69" t="str">
        <f>IF('Application Form'!O80="", "", 'Application Form'!O80)</f>
        <v/>
      </c>
      <c r="S69" t="str">
        <f t="shared" si="8"/>
        <v/>
      </c>
      <c r="T69" t="str">
        <f>IF('Application Form'!P80="", "", 'Application Form'!P80)</f>
        <v/>
      </c>
      <c r="U69" t="str">
        <f>IF('Application Form'!Q80="", "", 'Application Form'!Q80)</f>
        <v/>
      </c>
      <c r="W69" t="str">
        <f t="shared" si="9"/>
        <v/>
      </c>
      <c r="X69" t="str">
        <f>IF('Application Form'!R80="", "", 'Application Form'!R80)</f>
        <v/>
      </c>
      <c r="Y69" t="str">
        <f>IF('Application Form'!S80="", "", 'Application Form'!S80)</f>
        <v/>
      </c>
      <c r="AA69" t="str">
        <f t="shared" si="10"/>
        <v/>
      </c>
      <c r="AB69" t="str">
        <f>IF('Application Form'!T80="", "", 'Application Form'!T80)</f>
        <v/>
      </c>
      <c r="AC69" t="str">
        <f>IF('Application Form'!U80="", "", 'Application Form'!U80)</f>
        <v/>
      </c>
      <c r="AE69" t="str">
        <f t="shared" si="11"/>
        <v/>
      </c>
      <c r="AF69" t="str">
        <f>IF('Application Form'!V80="", "", 'Application Form'!V80)</f>
        <v/>
      </c>
      <c r="AH69" t="str">
        <f>IF(D69&lt;&gt;"", IF('Application Form'!$C$7=0, "", 'Application Form'!$C$7), "")</f>
        <v/>
      </c>
      <c r="AI69" t="str">
        <f>'Application Form'!J80&amp;
IF(AND('Application Form'!L80&lt;&gt;"", 'Application Form'!L80&lt;&gt;0), "+" &amp; 'Application Form'!L80, "") &amp;
IF(AND('Application Form'!N80&lt;&gt;"", 'Application Form'!N80&lt;&gt;0), "+" &amp; 'Application Form'!N80, "")</f>
        <v/>
      </c>
    </row>
    <row r="70" spans="2:35" x14ac:dyDescent="0.3">
      <c r="B70" t="str">
        <f t="shared" si="6"/>
        <v/>
      </c>
      <c r="D70" t="str">
        <f t="shared" si="7"/>
        <v/>
      </c>
      <c r="E70" t="str">
        <f>IF(F70&lt;&gt;"", 'Application Form'!$C$5, "")</f>
        <v/>
      </c>
      <c r="F70" t="str">
        <f>IF('Application Form'!B81="", "", 'Application Form'!B81)</f>
        <v/>
      </c>
      <c r="G70" t="str">
        <f>IF('Application Form'!H81="Genotype 85K and Parentage","WBYS 85K+1101",
IF(AND('Application Form'!H81="Commercial Testing",
OR(ISNUMBER(MATCH('Application Form'!J81,NoProfileCodes,0)),
ISNUMBER(MATCH('Application Form'!L81,NoProfileCodes,0)),
ISNUMBER(MATCH('Application Form'!N81,NoProfileCodes,0)))),"WBYS 85K No Profile",""))</f>
        <v/>
      </c>
      <c r="H70" t="str">
        <f>IF(G70&lt;&gt;"", 'Application Form'!$C$2, "")</f>
        <v/>
      </c>
      <c r="I70" t="str">
        <f>IF(F70&lt;&gt;"", 'Application Form'!$B$3, "")</f>
        <v/>
      </c>
      <c r="J70" t="str">
        <f>IF(F71&lt;&gt;"", 'Application Form'!$B$7, "")</f>
        <v/>
      </c>
      <c r="L70" t="str">
        <f>IF('Application Form'!C81="", "", 'Application Form'!C81)</f>
        <v/>
      </c>
      <c r="M70" t="str">
        <f>IF('Application Form'!E81="", "", 'Application Form'!E81)</f>
        <v/>
      </c>
      <c r="N70" t="str">
        <f>IF('Application Form'!D81="", "", 'Application Form'!D81)</f>
        <v/>
      </c>
      <c r="O70" t="str">
        <f>IF('Application Form'!F81="", "", 'Application Form'!F81)</f>
        <v/>
      </c>
      <c r="P70" t="str">
        <f>IF('Application Form'!G81="", "", 'Application Form'!G81)</f>
        <v/>
      </c>
      <c r="Q70" t="str">
        <f>IF('Application Form'!O81="", "", 'Application Form'!O81)</f>
        <v/>
      </c>
      <c r="S70" t="str">
        <f t="shared" si="8"/>
        <v/>
      </c>
      <c r="T70" t="str">
        <f>IF('Application Form'!P81="", "", 'Application Form'!P81)</f>
        <v/>
      </c>
      <c r="U70" t="str">
        <f>IF('Application Form'!Q81="", "", 'Application Form'!Q81)</f>
        <v/>
      </c>
      <c r="W70" t="str">
        <f t="shared" si="9"/>
        <v/>
      </c>
      <c r="X70" t="str">
        <f>IF('Application Form'!R81="", "", 'Application Form'!R81)</f>
        <v/>
      </c>
      <c r="Y70" t="str">
        <f>IF('Application Form'!S81="", "", 'Application Form'!S81)</f>
        <v/>
      </c>
      <c r="AA70" t="str">
        <f t="shared" si="10"/>
        <v/>
      </c>
      <c r="AB70" t="str">
        <f>IF('Application Form'!T81="", "", 'Application Form'!T81)</f>
        <v/>
      </c>
      <c r="AC70" t="str">
        <f>IF('Application Form'!U81="", "", 'Application Form'!U81)</f>
        <v/>
      </c>
      <c r="AE70" t="str">
        <f t="shared" si="11"/>
        <v/>
      </c>
      <c r="AF70" t="str">
        <f>IF('Application Form'!V81="", "", 'Application Form'!V81)</f>
        <v/>
      </c>
      <c r="AH70" t="str">
        <f>IF(D70&lt;&gt;"", IF('Application Form'!$C$7=0, "", 'Application Form'!$C$7), "")</f>
        <v/>
      </c>
      <c r="AI70" t="str">
        <f>'Application Form'!J81&amp;
IF(AND('Application Form'!L81&lt;&gt;"", 'Application Form'!L81&lt;&gt;0), "+" &amp; 'Application Form'!L81, "") &amp;
IF(AND('Application Form'!N81&lt;&gt;"", 'Application Form'!N81&lt;&gt;0), "+" &amp; 'Application Form'!N81, "")</f>
        <v/>
      </c>
    </row>
    <row r="71" spans="2:35" x14ac:dyDescent="0.3">
      <c r="B71" t="str">
        <f t="shared" si="6"/>
        <v/>
      </c>
      <c r="D71" t="str">
        <f t="shared" si="7"/>
        <v/>
      </c>
      <c r="E71" t="str">
        <f>IF(F71&lt;&gt;"", 'Application Form'!$C$5, "")</f>
        <v/>
      </c>
      <c r="F71" t="str">
        <f>IF('Application Form'!B82="", "", 'Application Form'!B82)</f>
        <v/>
      </c>
      <c r="G71" t="str">
        <f>IF('Application Form'!H82="Genotype 85K and Parentage","WBYS 85K+1101",
IF(AND('Application Form'!H82="Commercial Testing",
OR(ISNUMBER(MATCH('Application Form'!J82,NoProfileCodes,0)),
ISNUMBER(MATCH('Application Form'!L82,NoProfileCodes,0)),
ISNUMBER(MATCH('Application Form'!N82,NoProfileCodes,0)))),"WBYS 85K No Profile",""))</f>
        <v/>
      </c>
      <c r="H71" t="str">
        <f>IF(G71&lt;&gt;"", 'Application Form'!$C$2, "")</f>
        <v/>
      </c>
      <c r="I71" t="str">
        <f>IF(F71&lt;&gt;"", 'Application Form'!$B$3, "")</f>
        <v/>
      </c>
      <c r="J71" t="str">
        <f>IF(F72&lt;&gt;"", 'Application Form'!$B$7, "")</f>
        <v/>
      </c>
      <c r="L71" t="str">
        <f>IF('Application Form'!C82="", "", 'Application Form'!C82)</f>
        <v/>
      </c>
      <c r="M71" t="str">
        <f>IF('Application Form'!E82="", "", 'Application Form'!E82)</f>
        <v/>
      </c>
      <c r="N71" t="str">
        <f>IF('Application Form'!D82="", "", 'Application Form'!D82)</f>
        <v/>
      </c>
      <c r="O71" t="str">
        <f>IF('Application Form'!F82="", "", 'Application Form'!F82)</f>
        <v/>
      </c>
      <c r="P71" t="str">
        <f>IF('Application Form'!G82="", "", 'Application Form'!G82)</f>
        <v/>
      </c>
      <c r="Q71" t="str">
        <f>IF('Application Form'!O82="", "", 'Application Form'!O82)</f>
        <v/>
      </c>
      <c r="S71" t="str">
        <f t="shared" si="8"/>
        <v/>
      </c>
      <c r="T71" t="str">
        <f>IF('Application Form'!P82="", "", 'Application Form'!P82)</f>
        <v/>
      </c>
      <c r="U71" t="str">
        <f>IF('Application Form'!Q82="", "", 'Application Form'!Q82)</f>
        <v/>
      </c>
      <c r="W71" t="str">
        <f t="shared" si="9"/>
        <v/>
      </c>
      <c r="X71" t="str">
        <f>IF('Application Form'!R82="", "", 'Application Form'!R82)</f>
        <v/>
      </c>
      <c r="Y71" t="str">
        <f>IF('Application Form'!S82="", "", 'Application Form'!S82)</f>
        <v/>
      </c>
      <c r="AA71" t="str">
        <f t="shared" si="10"/>
        <v/>
      </c>
      <c r="AB71" t="str">
        <f>IF('Application Form'!T82="", "", 'Application Form'!T82)</f>
        <v/>
      </c>
      <c r="AC71" t="str">
        <f>IF('Application Form'!U82="", "", 'Application Form'!U82)</f>
        <v/>
      </c>
      <c r="AE71" t="str">
        <f t="shared" si="11"/>
        <v/>
      </c>
      <c r="AF71" t="str">
        <f>IF('Application Form'!V82="", "", 'Application Form'!V82)</f>
        <v/>
      </c>
      <c r="AH71" t="str">
        <f>IF(D71&lt;&gt;"", IF('Application Form'!$C$7=0, "", 'Application Form'!$C$7), "")</f>
        <v/>
      </c>
      <c r="AI71" t="str">
        <f>'Application Form'!J82&amp;
IF(AND('Application Form'!L82&lt;&gt;"", 'Application Form'!L82&lt;&gt;0), "+" &amp; 'Application Form'!L82, "") &amp;
IF(AND('Application Form'!N82&lt;&gt;"", 'Application Form'!N82&lt;&gt;0), "+" &amp; 'Application Form'!N82, "")</f>
        <v/>
      </c>
    </row>
    <row r="72" spans="2:35" x14ac:dyDescent="0.3">
      <c r="B72" t="str">
        <f t="shared" si="6"/>
        <v/>
      </c>
      <c r="D72" t="str">
        <f t="shared" si="7"/>
        <v/>
      </c>
      <c r="E72" t="str">
        <f>IF(F72&lt;&gt;"", 'Application Form'!$C$5, "")</f>
        <v/>
      </c>
      <c r="F72" t="str">
        <f>IF('Application Form'!B83="", "", 'Application Form'!B83)</f>
        <v/>
      </c>
      <c r="G72" t="str">
        <f>IF('Application Form'!H83="Genotype 85K and Parentage","WBYS 85K+1101",
IF(AND('Application Form'!H83="Commercial Testing",
OR(ISNUMBER(MATCH('Application Form'!J83,NoProfileCodes,0)),
ISNUMBER(MATCH('Application Form'!L83,NoProfileCodes,0)),
ISNUMBER(MATCH('Application Form'!N83,NoProfileCodes,0)))),"WBYS 85K No Profile",""))</f>
        <v/>
      </c>
      <c r="H72" t="str">
        <f>IF(G72&lt;&gt;"", 'Application Form'!$C$2, "")</f>
        <v/>
      </c>
      <c r="I72" t="str">
        <f>IF(F72&lt;&gt;"", 'Application Form'!$B$3, "")</f>
        <v/>
      </c>
      <c r="J72" t="str">
        <f>IF(F73&lt;&gt;"", 'Application Form'!$B$7, "")</f>
        <v/>
      </c>
      <c r="L72" t="str">
        <f>IF('Application Form'!C83="", "", 'Application Form'!C83)</f>
        <v/>
      </c>
      <c r="M72" t="str">
        <f>IF('Application Form'!E83="", "", 'Application Form'!E83)</f>
        <v/>
      </c>
      <c r="N72" t="str">
        <f>IF('Application Form'!D83="", "", 'Application Form'!D83)</f>
        <v/>
      </c>
      <c r="O72" t="str">
        <f>IF('Application Form'!F83="", "", 'Application Form'!F83)</f>
        <v/>
      </c>
      <c r="P72" t="str">
        <f>IF('Application Form'!G83="", "", 'Application Form'!G83)</f>
        <v/>
      </c>
      <c r="Q72" t="str">
        <f>IF('Application Form'!O83="", "", 'Application Form'!O83)</f>
        <v/>
      </c>
      <c r="S72" t="str">
        <f t="shared" si="8"/>
        <v/>
      </c>
      <c r="T72" t="str">
        <f>IF('Application Form'!P83="", "", 'Application Form'!P83)</f>
        <v/>
      </c>
      <c r="U72" t="str">
        <f>IF('Application Form'!Q83="", "", 'Application Form'!Q83)</f>
        <v/>
      </c>
      <c r="W72" t="str">
        <f t="shared" si="9"/>
        <v/>
      </c>
      <c r="X72" t="str">
        <f>IF('Application Form'!R83="", "", 'Application Form'!R83)</f>
        <v/>
      </c>
      <c r="Y72" t="str">
        <f>IF('Application Form'!S83="", "", 'Application Form'!S83)</f>
        <v/>
      </c>
      <c r="AA72" t="str">
        <f t="shared" si="10"/>
        <v/>
      </c>
      <c r="AB72" t="str">
        <f>IF('Application Form'!T83="", "", 'Application Form'!T83)</f>
        <v/>
      </c>
      <c r="AC72" t="str">
        <f>IF('Application Form'!U83="", "", 'Application Form'!U83)</f>
        <v/>
      </c>
      <c r="AE72" t="str">
        <f t="shared" si="11"/>
        <v/>
      </c>
      <c r="AF72" t="str">
        <f>IF('Application Form'!V83="", "", 'Application Form'!V83)</f>
        <v/>
      </c>
      <c r="AH72" t="str">
        <f>IF(D72&lt;&gt;"", IF('Application Form'!$C$7=0, "", 'Application Form'!$C$7), "")</f>
        <v/>
      </c>
      <c r="AI72" t="str">
        <f>'Application Form'!J83&amp;
IF(AND('Application Form'!L83&lt;&gt;"", 'Application Form'!L83&lt;&gt;0), "+" &amp; 'Application Form'!L83, "") &amp;
IF(AND('Application Form'!N83&lt;&gt;"", 'Application Form'!N83&lt;&gt;0), "+" &amp; 'Application Form'!N83, "")</f>
        <v/>
      </c>
    </row>
    <row r="73" spans="2:35" x14ac:dyDescent="0.3">
      <c r="B73" t="str">
        <f t="shared" si="6"/>
        <v/>
      </c>
      <c r="D73" t="str">
        <f t="shared" si="7"/>
        <v/>
      </c>
      <c r="E73" t="str">
        <f>IF(F73&lt;&gt;"", 'Application Form'!$C$5, "")</f>
        <v/>
      </c>
      <c r="F73" t="str">
        <f>IF('Application Form'!B84="", "", 'Application Form'!B84)</f>
        <v/>
      </c>
      <c r="G73" t="str">
        <f>IF('Application Form'!H84="Genotype 85K and Parentage","WBYS 85K+1101",
IF(AND('Application Form'!H84="Commercial Testing",
OR(ISNUMBER(MATCH('Application Form'!J84,NoProfileCodes,0)),
ISNUMBER(MATCH('Application Form'!L84,NoProfileCodes,0)),
ISNUMBER(MATCH('Application Form'!N84,NoProfileCodes,0)))),"WBYS 85K No Profile",""))</f>
        <v/>
      </c>
      <c r="H73" t="str">
        <f>IF(G73&lt;&gt;"", 'Application Form'!$C$2, "")</f>
        <v/>
      </c>
      <c r="I73" t="str">
        <f>IF(F73&lt;&gt;"", 'Application Form'!$B$3, "")</f>
        <v/>
      </c>
      <c r="J73" t="str">
        <f>IF(F74&lt;&gt;"", 'Application Form'!$B$7, "")</f>
        <v/>
      </c>
      <c r="L73" t="str">
        <f>IF('Application Form'!C84="", "", 'Application Form'!C84)</f>
        <v/>
      </c>
      <c r="M73" t="str">
        <f>IF('Application Form'!E84="", "", 'Application Form'!E84)</f>
        <v/>
      </c>
      <c r="N73" t="str">
        <f>IF('Application Form'!D84="", "", 'Application Form'!D84)</f>
        <v/>
      </c>
      <c r="O73" t="str">
        <f>IF('Application Form'!F84="", "", 'Application Form'!F84)</f>
        <v/>
      </c>
      <c r="P73" t="str">
        <f>IF('Application Form'!G84="", "", 'Application Form'!G84)</f>
        <v/>
      </c>
      <c r="Q73" t="str">
        <f>IF('Application Form'!O84="", "", 'Application Form'!O84)</f>
        <v/>
      </c>
      <c r="S73" t="str">
        <f t="shared" si="8"/>
        <v/>
      </c>
      <c r="T73" t="str">
        <f>IF('Application Form'!P84="", "", 'Application Form'!P84)</f>
        <v/>
      </c>
      <c r="U73" t="str">
        <f>IF('Application Form'!Q84="", "", 'Application Form'!Q84)</f>
        <v/>
      </c>
      <c r="W73" t="str">
        <f t="shared" si="9"/>
        <v/>
      </c>
      <c r="X73" t="str">
        <f>IF('Application Form'!R84="", "", 'Application Form'!R84)</f>
        <v/>
      </c>
      <c r="Y73" t="str">
        <f>IF('Application Form'!S84="", "", 'Application Form'!S84)</f>
        <v/>
      </c>
      <c r="AA73" t="str">
        <f t="shared" si="10"/>
        <v/>
      </c>
      <c r="AB73" t="str">
        <f>IF('Application Form'!T84="", "", 'Application Form'!T84)</f>
        <v/>
      </c>
      <c r="AC73" t="str">
        <f>IF('Application Form'!U84="", "", 'Application Form'!U84)</f>
        <v/>
      </c>
      <c r="AE73" t="str">
        <f t="shared" si="11"/>
        <v/>
      </c>
      <c r="AF73" t="str">
        <f>IF('Application Form'!V84="", "", 'Application Form'!V84)</f>
        <v/>
      </c>
      <c r="AH73" t="str">
        <f>IF(D73&lt;&gt;"", IF('Application Form'!$C$7=0, "", 'Application Form'!$C$7), "")</f>
        <v/>
      </c>
      <c r="AI73" t="str">
        <f>'Application Form'!J84&amp;
IF(AND('Application Form'!L84&lt;&gt;"", 'Application Form'!L84&lt;&gt;0), "+" &amp; 'Application Form'!L84, "") &amp;
IF(AND('Application Form'!N84&lt;&gt;"", 'Application Form'!N84&lt;&gt;0), "+" &amp; 'Application Form'!N84, "")</f>
        <v/>
      </c>
    </row>
    <row r="74" spans="2:35" x14ac:dyDescent="0.3">
      <c r="B74" t="str">
        <f t="shared" si="6"/>
        <v/>
      </c>
      <c r="D74" t="str">
        <f t="shared" si="7"/>
        <v/>
      </c>
      <c r="E74" t="str">
        <f>IF(F74&lt;&gt;"", 'Application Form'!$C$5, "")</f>
        <v/>
      </c>
      <c r="F74" t="str">
        <f>IF('Application Form'!B85="", "", 'Application Form'!B85)</f>
        <v/>
      </c>
      <c r="G74" t="str">
        <f>IF('Application Form'!H85="Genotype 85K and Parentage","WBYS 85K+1101",
IF(AND('Application Form'!H85="Commercial Testing",
OR(ISNUMBER(MATCH('Application Form'!J85,NoProfileCodes,0)),
ISNUMBER(MATCH('Application Form'!L85,NoProfileCodes,0)),
ISNUMBER(MATCH('Application Form'!N85,NoProfileCodes,0)))),"WBYS 85K No Profile",""))</f>
        <v/>
      </c>
      <c r="H74" t="str">
        <f>IF(G74&lt;&gt;"", 'Application Form'!$C$2, "")</f>
        <v/>
      </c>
      <c r="I74" t="str">
        <f>IF(F74&lt;&gt;"", 'Application Form'!$B$3, "")</f>
        <v/>
      </c>
      <c r="J74" t="str">
        <f>IF(F75&lt;&gt;"", 'Application Form'!$B$7, "")</f>
        <v/>
      </c>
      <c r="L74" t="str">
        <f>IF('Application Form'!C85="", "", 'Application Form'!C85)</f>
        <v/>
      </c>
      <c r="M74" t="str">
        <f>IF('Application Form'!E85="", "", 'Application Form'!E85)</f>
        <v/>
      </c>
      <c r="N74" t="str">
        <f>IF('Application Form'!D85="", "", 'Application Form'!D85)</f>
        <v/>
      </c>
      <c r="O74" t="str">
        <f>IF('Application Form'!F85="", "", 'Application Form'!F85)</f>
        <v/>
      </c>
      <c r="P74" t="str">
        <f>IF('Application Form'!G85="", "", 'Application Form'!G85)</f>
        <v/>
      </c>
      <c r="Q74" t="str">
        <f>IF('Application Form'!O85="", "", 'Application Form'!O85)</f>
        <v/>
      </c>
      <c r="S74" t="str">
        <f t="shared" si="8"/>
        <v/>
      </c>
      <c r="T74" t="str">
        <f>IF('Application Form'!P85="", "", 'Application Form'!P85)</f>
        <v/>
      </c>
      <c r="U74" t="str">
        <f>IF('Application Form'!Q85="", "", 'Application Form'!Q85)</f>
        <v/>
      </c>
      <c r="W74" t="str">
        <f t="shared" si="9"/>
        <v/>
      </c>
      <c r="X74" t="str">
        <f>IF('Application Form'!R85="", "", 'Application Form'!R85)</f>
        <v/>
      </c>
      <c r="Y74" t="str">
        <f>IF('Application Form'!S85="", "", 'Application Form'!S85)</f>
        <v/>
      </c>
      <c r="AA74" t="str">
        <f t="shared" si="10"/>
        <v/>
      </c>
      <c r="AB74" t="str">
        <f>IF('Application Form'!T85="", "", 'Application Form'!T85)</f>
        <v/>
      </c>
      <c r="AC74" t="str">
        <f>IF('Application Form'!U85="", "", 'Application Form'!U85)</f>
        <v/>
      </c>
      <c r="AE74" t="str">
        <f t="shared" si="11"/>
        <v/>
      </c>
      <c r="AF74" t="str">
        <f>IF('Application Form'!V85="", "", 'Application Form'!V85)</f>
        <v/>
      </c>
      <c r="AH74" t="str">
        <f>IF(D74&lt;&gt;"", IF('Application Form'!$C$7=0, "", 'Application Form'!$C$7), "")</f>
        <v/>
      </c>
      <c r="AI74" t="str">
        <f>'Application Form'!J85&amp;
IF(AND('Application Form'!L85&lt;&gt;"", 'Application Form'!L85&lt;&gt;0), "+" &amp; 'Application Form'!L85, "") &amp;
IF(AND('Application Form'!N85&lt;&gt;"", 'Application Form'!N85&lt;&gt;0), "+" &amp; 'Application Form'!N85, "")</f>
        <v/>
      </c>
    </row>
    <row r="75" spans="2:35" x14ac:dyDescent="0.3">
      <c r="B75" t="str">
        <f t="shared" si="6"/>
        <v/>
      </c>
      <c r="D75" t="str">
        <f t="shared" si="7"/>
        <v/>
      </c>
      <c r="E75" t="str">
        <f>IF(F75&lt;&gt;"", 'Application Form'!$C$5, "")</f>
        <v/>
      </c>
      <c r="F75" t="str">
        <f>IF('Application Form'!B86="", "", 'Application Form'!B86)</f>
        <v/>
      </c>
      <c r="G75" t="str">
        <f>IF('Application Form'!H86="Genotype 85K and Parentage","WBYS 85K+1101",
IF(AND('Application Form'!H86="Commercial Testing",
OR(ISNUMBER(MATCH('Application Form'!J86,NoProfileCodes,0)),
ISNUMBER(MATCH('Application Form'!L86,NoProfileCodes,0)),
ISNUMBER(MATCH('Application Form'!N86,NoProfileCodes,0)))),"WBYS 85K No Profile",""))</f>
        <v/>
      </c>
      <c r="H75" t="str">
        <f>IF(G75&lt;&gt;"", 'Application Form'!$C$2, "")</f>
        <v/>
      </c>
      <c r="I75" t="str">
        <f>IF(F75&lt;&gt;"", 'Application Form'!$B$3, "")</f>
        <v/>
      </c>
      <c r="J75" t="str">
        <f>IF(F76&lt;&gt;"", 'Application Form'!$B$7, "")</f>
        <v/>
      </c>
      <c r="L75" t="str">
        <f>IF('Application Form'!C86="", "", 'Application Form'!C86)</f>
        <v/>
      </c>
      <c r="M75" t="str">
        <f>IF('Application Form'!E86="", "", 'Application Form'!E86)</f>
        <v/>
      </c>
      <c r="N75" t="str">
        <f>IF('Application Form'!D86="", "", 'Application Form'!D86)</f>
        <v/>
      </c>
      <c r="O75" t="str">
        <f>IF('Application Form'!F86="", "", 'Application Form'!F86)</f>
        <v/>
      </c>
      <c r="P75" t="str">
        <f>IF('Application Form'!G86="", "", 'Application Form'!G86)</f>
        <v/>
      </c>
      <c r="Q75" t="str">
        <f>IF('Application Form'!O86="", "", 'Application Form'!O86)</f>
        <v/>
      </c>
      <c r="S75" t="str">
        <f t="shared" si="8"/>
        <v/>
      </c>
      <c r="T75" t="str">
        <f>IF('Application Form'!P86="", "", 'Application Form'!P86)</f>
        <v/>
      </c>
      <c r="U75" t="str">
        <f>IF('Application Form'!Q86="", "", 'Application Form'!Q86)</f>
        <v/>
      </c>
      <c r="W75" t="str">
        <f t="shared" si="9"/>
        <v/>
      </c>
      <c r="X75" t="str">
        <f>IF('Application Form'!R86="", "", 'Application Form'!R86)</f>
        <v/>
      </c>
      <c r="Y75" t="str">
        <f>IF('Application Form'!S86="", "", 'Application Form'!S86)</f>
        <v/>
      </c>
      <c r="AA75" t="str">
        <f t="shared" si="10"/>
        <v/>
      </c>
      <c r="AB75" t="str">
        <f>IF('Application Form'!T86="", "", 'Application Form'!T86)</f>
        <v/>
      </c>
      <c r="AC75" t="str">
        <f>IF('Application Form'!U86="", "", 'Application Form'!U86)</f>
        <v/>
      </c>
      <c r="AE75" t="str">
        <f t="shared" si="11"/>
        <v/>
      </c>
      <c r="AF75" t="str">
        <f>IF('Application Form'!V86="", "", 'Application Form'!V86)</f>
        <v/>
      </c>
      <c r="AH75" t="str">
        <f>IF(D75&lt;&gt;"", IF('Application Form'!$C$7=0, "", 'Application Form'!$C$7), "")</f>
        <v/>
      </c>
      <c r="AI75" t="str">
        <f>'Application Form'!J86&amp;
IF(AND('Application Form'!L86&lt;&gt;"", 'Application Form'!L86&lt;&gt;0), "+" &amp; 'Application Form'!L86, "") &amp;
IF(AND('Application Form'!N86&lt;&gt;"", 'Application Form'!N86&lt;&gt;0), "+" &amp; 'Application Form'!N86, "")</f>
        <v/>
      </c>
    </row>
    <row r="76" spans="2:35" x14ac:dyDescent="0.3">
      <c r="B76" t="str">
        <f t="shared" si="6"/>
        <v/>
      </c>
      <c r="D76" t="str">
        <f t="shared" si="7"/>
        <v/>
      </c>
      <c r="E76" t="str">
        <f>IF(F76&lt;&gt;"", 'Application Form'!$C$5, "")</f>
        <v/>
      </c>
      <c r="F76" t="str">
        <f>IF('Application Form'!B87="", "", 'Application Form'!B87)</f>
        <v/>
      </c>
      <c r="G76" t="str">
        <f>IF('Application Form'!H87="Genotype 85K and Parentage","WBYS 85K+1101",
IF(AND('Application Form'!H87="Commercial Testing",
OR(ISNUMBER(MATCH('Application Form'!J87,NoProfileCodes,0)),
ISNUMBER(MATCH('Application Form'!L87,NoProfileCodes,0)),
ISNUMBER(MATCH('Application Form'!N87,NoProfileCodes,0)))),"WBYS 85K No Profile",""))</f>
        <v/>
      </c>
      <c r="H76" t="str">
        <f>IF(G76&lt;&gt;"", 'Application Form'!$C$2, "")</f>
        <v/>
      </c>
      <c r="I76" t="str">
        <f>IF(F76&lt;&gt;"", 'Application Form'!$B$3, "")</f>
        <v/>
      </c>
      <c r="J76" t="str">
        <f>IF(F77&lt;&gt;"", 'Application Form'!$B$7, "")</f>
        <v/>
      </c>
      <c r="L76" t="str">
        <f>IF('Application Form'!C87="", "", 'Application Form'!C87)</f>
        <v/>
      </c>
      <c r="M76" t="str">
        <f>IF('Application Form'!E87="", "", 'Application Form'!E87)</f>
        <v/>
      </c>
      <c r="N76" t="str">
        <f>IF('Application Form'!D87="", "", 'Application Form'!D87)</f>
        <v/>
      </c>
      <c r="O76" t="str">
        <f>IF('Application Form'!F87="", "", 'Application Form'!F87)</f>
        <v/>
      </c>
      <c r="P76" t="str">
        <f>IF('Application Form'!G87="", "", 'Application Form'!G87)</f>
        <v/>
      </c>
      <c r="Q76" t="str">
        <f>IF('Application Form'!O87="", "", 'Application Form'!O87)</f>
        <v/>
      </c>
      <c r="S76" t="str">
        <f t="shared" si="8"/>
        <v/>
      </c>
      <c r="T76" t="str">
        <f>IF('Application Form'!P87="", "", 'Application Form'!P87)</f>
        <v/>
      </c>
      <c r="U76" t="str">
        <f>IF('Application Form'!Q87="", "", 'Application Form'!Q87)</f>
        <v/>
      </c>
      <c r="W76" t="str">
        <f t="shared" si="9"/>
        <v/>
      </c>
      <c r="X76" t="str">
        <f>IF('Application Form'!R87="", "", 'Application Form'!R87)</f>
        <v/>
      </c>
      <c r="Y76" t="str">
        <f>IF('Application Form'!S87="", "", 'Application Form'!S87)</f>
        <v/>
      </c>
      <c r="AA76" t="str">
        <f t="shared" si="10"/>
        <v/>
      </c>
      <c r="AB76" t="str">
        <f>IF('Application Form'!T87="", "", 'Application Form'!T87)</f>
        <v/>
      </c>
      <c r="AC76" t="str">
        <f>IF('Application Form'!U87="", "", 'Application Form'!U87)</f>
        <v/>
      </c>
      <c r="AE76" t="str">
        <f t="shared" si="11"/>
        <v/>
      </c>
      <c r="AF76" t="str">
        <f>IF('Application Form'!V87="", "", 'Application Form'!V87)</f>
        <v/>
      </c>
      <c r="AH76" t="str">
        <f>IF(D76&lt;&gt;"", IF('Application Form'!$C$7=0, "", 'Application Form'!$C$7), "")</f>
        <v/>
      </c>
      <c r="AI76" t="str">
        <f>'Application Form'!J87&amp;
IF(AND('Application Form'!L87&lt;&gt;"", 'Application Form'!L87&lt;&gt;0), "+" &amp; 'Application Form'!L87, "") &amp;
IF(AND('Application Form'!N87&lt;&gt;"", 'Application Form'!N87&lt;&gt;0), "+" &amp; 'Application Form'!N87, "")</f>
        <v/>
      </c>
    </row>
    <row r="77" spans="2:35" x14ac:dyDescent="0.3">
      <c r="B77" t="str">
        <f t="shared" si="6"/>
        <v/>
      </c>
      <c r="D77" t="str">
        <f t="shared" si="7"/>
        <v/>
      </c>
      <c r="E77" t="str">
        <f>IF(F77&lt;&gt;"", 'Application Form'!$C$5, "")</f>
        <v/>
      </c>
      <c r="F77" t="str">
        <f>IF('Application Form'!B88="", "", 'Application Form'!B88)</f>
        <v/>
      </c>
      <c r="G77" t="str">
        <f>IF('Application Form'!H88="Genotype 85K and Parentage","WBYS 85K+1101",
IF(AND('Application Form'!H88="Commercial Testing",
OR(ISNUMBER(MATCH('Application Form'!J88,NoProfileCodes,0)),
ISNUMBER(MATCH('Application Form'!L88,NoProfileCodes,0)),
ISNUMBER(MATCH('Application Form'!N88,NoProfileCodes,0)))),"WBYS 85K No Profile",""))</f>
        <v/>
      </c>
      <c r="H77" t="str">
        <f>IF(G77&lt;&gt;"", 'Application Form'!$C$2, "")</f>
        <v/>
      </c>
      <c r="I77" t="str">
        <f>IF(F77&lt;&gt;"", 'Application Form'!$B$3, "")</f>
        <v/>
      </c>
      <c r="J77" t="str">
        <f>IF(F78&lt;&gt;"", 'Application Form'!$B$7, "")</f>
        <v/>
      </c>
      <c r="L77" t="str">
        <f>IF('Application Form'!C88="", "", 'Application Form'!C88)</f>
        <v/>
      </c>
      <c r="M77" t="str">
        <f>IF('Application Form'!E88="", "", 'Application Form'!E88)</f>
        <v/>
      </c>
      <c r="N77" t="str">
        <f>IF('Application Form'!D88="", "", 'Application Form'!D88)</f>
        <v/>
      </c>
      <c r="O77" t="str">
        <f>IF('Application Form'!F88="", "", 'Application Form'!F88)</f>
        <v/>
      </c>
      <c r="P77" t="str">
        <f>IF('Application Form'!G88="", "", 'Application Form'!G88)</f>
        <v/>
      </c>
      <c r="Q77" t="str">
        <f>IF('Application Form'!O88="", "", 'Application Form'!O88)</f>
        <v/>
      </c>
      <c r="S77" t="str">
        <f t="shared" si="8"/>
        <v/>
      </c>
      <c r="T77" t="str">
        <f>IF('Application Form'!P88="", "", 'Application Form'!P88)</f>
        <v/>
      </c>
      <c r="U77" t="str">
        <f>IF('Application Form'!Q88="", "", 'Application Form'!Q88)</f>
        <v/>
      </c>
      <c r="W77" t="str">
        <f t="shared" si="9"/>
        <v/>
      </c>
      <c r="X77" t="str">
        <f>IF('Application Form'!R88="", "", 'Application Form'!R88)</f>
        <v/>
      </c>
      <c r="Y77" t="str">
        <f>IF('Application Form'!S88="", "", 'Application Form'!S88)</f>
        <v/>
      </c>
      <c r="AA77" t="str">
        <f t="shared" si="10"/>
        <v/>
      </c>
      <c r="AB77" t="str">
        <f>IF('Application Form'!T88="", "", 'Application Form'!T88)</f>
        <v/>
      </c>
      <c r="AC77" t="str">
        <f>IF('Application Form'!U88="", "", 'Application Form'!U88)</f>
        <v/>
      </c>
      <c r="AE77" t="str">
        <f t="shared" si="11"/>
        <v/>
      </c>
      <c r="AF77" t="str">
        <f>IF('Application Form'!V88="", "", 'Application Form'!V88)</f>
        <v/>
      </c>
      <c r="AH77" t="str">
        <f>IF(D77&lt;&gt;"", IF('Application Form'!$C$7=0, "", 'Application Form'!$C$7), "")</f>
        <v/>
      </c>
      <c r="AI77" t="str">
        <f>'Application Form'!J88&amp;
IF(AND('Application Form'!L88&lt;&gt;"", 'Application Form'!L88&lt;&gt;0), "+" &amp; 'Application Form'!L88, "") &amp;
IF(AND('Application Form'!N88&lt;&gt;"", 'Application Form'!N88&lt;&gt;0), "+" &amp; 'Application Form'!N88, "")</f>
        <v/>
      </c>
    </row>
    <row r="78" spans="2:35" x14ac:dyDescent="0.3">
      <c r="B78" t="str">
        <f t="shared" si="6"/>
        <v/>
      </c>
      <c r="D78" t="str">
        <f t="shared" si="7"/>
        <v/>
      </c>
      <c r="E78" t="str">
        <f>IF(F78&lt;&gt;"", 'Application Form'!$C$5, "")</f>
        <v/>
      </c>
      <c r="F78" t="str">
        <f>IF('Application Form'!B89="", "", 'Application Form'!B89)</f>
        <v/>
      </c>
      <c r="G78" t="str">
        <f>IF('Application Form'!H89="Genotype 85K and Parentage","WBYS 85K+1101",
IF(AND('Application Form'!H89="Commercial Testing",
OR(ISNUMBER(MATCH('Application Form'!J89,NoProfileCodes,0)),
ISNUMBER(MATCH('Application Form'!L89,NoProfileCodes,0)),
ISNUMBER(MATCH('Application Form'!N89,NoProfileCodes,0)))),"WBYS 85K No Profile",""))</f>
        <v/>
      </c>
      <c r="H78" t="str">
        <f>IF(G78&lt;&gt;"", 'Application Form'!$C$2, "")</f>
        <v/>
      </c>
      <c r="I78" t="str">
        <f>IF(F78&lt;&gt;"", 'Application Form'!$B$3, "")</f>
        <v/>
      </c>
      <c r="J78" t="str">
        <f>IF(F79&lt;&gt;"", 'Application Form'!$B$7, "")</f>
        <v/>
      </c>
      <c r="L78" t="str">
        <f>IF('Application Form'!C89="", "", 'Application Form'!C89)</f>
        <v/>
      </c>
      <c r="M78" t="str">
        <f>IF('Application Form'!E89="", "", 'Application Form'!E89)</f>
        <v/>
      </c>
      <c r="N78" t="str">
        <f>IF('Application Form'!D89="", "", 'Application Form'!D89)</f>
        <v/>
      </c>
      <c r="O78" t="str">
        <f>IF('Application Form'!F89="", "", 'Application Form'!F89)</f>
        <v/>
      </c>
      <c r="P78" t="str">
        <f>IF('Application Form'!G89="", "", 'Application Form'!G89)</f>
        <v/>
      </c>
      <c r="Q78" t="str">
        <f>IF('Application Form'!O89="", "", 'Application Form'!O89)</f>
        <v/>
      </c>
      <c r="S78" t="str">
        <f t="shared" si="8"/>
        <v/>
      </c>
      <c r="T78" t="str">
        <f>IF('Application Form'!P89="", "", 'Application Form'!P89)</f>
        <v/>
      </c>
      <c r="U78" t="str">
        <f>IF('Application Form'!Q89="", "", 'Application Form'!Q89)</f>
        <v/>
      </c>
      <c r="W78" t="str">
        <f t="shared" si="9"/>
        <v/>
      </c>
      <c r="X78" t="str">
        <f>IF('Application Form'!R89="", "", 'Application Form'!R89)</f>
        <v/>
      </c>
      <c r="Y78" t="str">
        <f>IF('Application Form'!S89="", "", 'Application Form'!S89)</f>
        <v/>
      </c>
      <c r="AA78" t="str">
        <f t="shared" si="10"/>
        <v/>
      </c>
      <c r="AB78" t="str">
        <f>IF('Application Form'!T89="", "", 'Application Form'!T89)</f>
        <v/>
      </c>
      <c r="AC78" t="str">
        <f>IF('Application Form'!U89="", "", 'Application Form'!U89)</f>
        <v/>
      </c>
      <c r="AE78" t="str">
        <f t="shared" si="11"/>
        <v/>
      </c>
      <c r="AF78" t="str">
        <f>IF('Application Form'!V89="", "", 'Application Form'!V89)</f>
        <v/>
      </c>
      <c r="AH78" t="str">
        <f>IF(D78&lt;&gt;"", IF('Application Form'!$C$7=0, "", 'Application Form'!$C$7), "")</f>
        <v/>
      </c>
      <c r="AI78" t="str">
        <f>'Application Form'!J89&amp;
IF(AND('Application Form'!L89&lt;&gt;"", 'Application Form'!L89&lt;&gt;0), "+" &amp; 'Application Form'!L89, "") &amp;
IF(AND('Application Form'!N89&lt;&gt;"", 'Application Form'!N89&lt;&gt;0), "+" &amp; 'Application Form'!N89, "")</f>
        <v/>
      </c>
    </row>
    <row r="79" spans="2:35" x14ac:dyDescent="0.3">
      <c r="B79" t="str">
        <f t="shared" si="6"/>
        <v/>
      </c>
      <c r="D79" t="str">
        <f t="shared" si="7"/>
        <v/>
      </c>
      <c r="E79" t="str">
        <f>IF(F79&lt;&gt;"", 'Application Form'!$C$5, "")</f>
        <v/>
      </c>
      <c r="F79" t="str">
        <f>IF('Application Form'!B90="", "", 'Application Form'!B90)</f>
        <v/>
      </c>
      <c r="G79" t="str">
        <f>IF('Application Form'!H90="Genotype 85K and Parentage","WBYS 85K+1101",
IF(AND('Application Form'!H90="Commercial Testing",
OR(ISNUMBER(MATCH('Application Form'!J90,NoProfileCodes,0)),
ISNUMBER(MATCH('Application Form'!L90,NoProfileCodes,0)),
ISNUMBER(MATCH('Application Form'!N90,NoProfileCodes,0)))),"WBYS 85K No Profile",""))</f>
        <v/>
      </c>
      <c r="H79" t="str">
        <f>IF(G79&lt;&gt;"", 'Application Form'!$C$2, "")</f>
        <v/>
      </c>
      <c r="I79" t="str">
        <f>IF(F79&lt;&gt;"", 'Application Form'!$B$3, "")</f>
        <v/>
      </c>
      <c r="J79" t="str">
        <f>IF(F80&lt;&gt;"", 'Application Form'!$B$7, "")</f>
        <v/>
      </c>
      <c r="L79" t="str">
        <f>IF('Application Form'!C90="", "", 'Application Form'!C90)</f>
        <v/>
      </c>
      <c r="M79" t="str">
        <f>IF('Application Form'!E90="", "", 'Application Form'!E90)</f>
        <v/>
      </c>
      <c r="N79" t="str">
        <f>IF('Application Form'!D90="", "", 'Application Form'!D90)</f>
        <v/>
      </c>
      <c r="O79" t="str">
        <f>IF('Application Form'!F90="", "", 'Application Form'!F90)</f>
        <v/>
      </c>
      <c r="P79" t="str">
        <f>IF('Application Form'!G90="", "", 'Application Form'!G90)</f>
        <v/>
      </c>
      <c r="Q79" t="str">
        <f>IF('Application Form'!O90="", "", 'Application Form'!O90)</f>
        <v/>
      </c>
      <c r="S79" t="str">
        <f t="shared" si="8"/>
        <v/>
      </c>
      <c r="T79" t="str">
        <f>IF('Application Form'!P90="", "", 'Application Form'!P90)</f>
        <v/>
      </c>
      <c r="U79" t="str">
        <f>IF('Application Form'!Q90="", "", 'Application Form'!Q90)</f>
        <v/>
      </c>
      <c r="W79" t="str">
        <f t="shared" si="9"/>
        <v/>
      </c>
      <c r="X79" t="str">
        <f>IF('Application Form'!R90="", "", 'Application Form'!R90)</f>
        <v/>
      </c>
      <c r="Y79" t="str">
        <f>IF('Application Form'!S90="", "", 'Application Form'!S90)</f>
        <v/>
      </c>
      <c r="AA79" t="str">
        <f t="shared" si="10"/>
        <v/>
      </c>
      <c r="AB79" t="str">
        <f>IF('Application Form'!T90="", "", 'Application Form'!T90)</f>
        <v/>
      </c>
      <c r="AC79" t="str">
        <f>IF('Application Form'!U90="", "", 'Application Form'!U90)</f>
        <v/>
      </c>
      <c r="AE79" t="str">
        <f t="shared" si="11"/>
        <v/>
      </c>
      <c r="AF79" t="str">
        <f>IF('Application Form'!V90="", "", 'Application Form'!V90)</f>
        <v/>
      </c>
      <c r="AH79" t="str">
        <f>IF(D79&lt;&gt;"", IF('Application Form'!$C$7=0, "", 'Application Form'!$C$7), "")</f>
        <v/>
      </c>
      <c r="AI79" t="str">
        <f>'Application Form'!J90&amp;
IF(AND('Application Form'!L90&lt;&gt;"", 'Application Form'!L90&lt;&gt;0), "+" &amp; 'Application Form'!L90, "") &amp;
IF(AND('Application Form'!N90&lt;&gt;"", 'Application Form'!N90&lt;&gt;0), "+" &amp; 'Application Form'!N90, "")</f>
        <v/>
      </c>
    </row>
    <row r="80" spans="2:35" x14ac:dyDescent="0.3">
      <c r="B80" t="str">
        <f t="shared" si="6"/>
        <v/>
      </c>
      <c r="D80" t="str">
        <f t="shared" si="7"/>
        <v/>
      </c>
      <c r="E80" t="str">
        <f>IF(F80&lt;&gt;"", 'Application Form'!$C$5, "")</f>
        <v/>
      </c>
      <c r="F80" t="str">
        <f>IF('Application Form'!B91="", "", 'Application Form'!B91)</f>
        <v/>
      </c>
      <c r="G80" t="str">
        <f>IF('Application Form'!H91="Genotype 85K and Parentage","WBYS 85K+1101",
IF(AND('Application Form'!H91="Commercial Testing",
OR(ISNUMBER(MATCH('Application Form'!J91,NoProfileCodes,0)),
ISNUMBER(MATCH('Application Form'!L91,NoProfileCodes,0)),
ISNUMBER(MATCH('Application Form'!N91,NoProfileCodes,0)))),"WBYS 85K No Profile",""))</f>
        <v/>
      </c>
      <c r="H80" t="str">
        <f>IF(G80&lt;&gt;"", 'Application Form'!$C$2, "")</f>
        <v/>
      </c>
      <c r="I80" t="str">
        <f>IF(F80&lt;&gt;"", 'Application Form'!$B$3, "")</f>
        <v/>
      </c>
      <c r="J80" t="str">
        <f>IF(F81&lt;&gt;"", 'Application Form'!$B$7, "")</f>
        <v/>
      </c>
      <c r="L80" t="str">
        <f>IF('Application Form'!C91="", "", 'Application Form'!C91)</f>
        <v/>
      </c>
      <c r="M80" t="str">
        <f>IF('Application Form'!E91="", "", 'Application Form'!E91)</f>
        <v/>
      </c>
      <c r="N80" t="str">
        <f>IF('Application Form'!D91="", "", 'Application Form'!D91)</f>
        <v/>
      </c>
      <c r="O80" t="str">
        <f>IF('Application Form'!F91="", "", 'Application Form'!F91)</f>
        <v/>
      </c>
      <c r="P80" t="str">
        <f>IF('Application Form'!G91="", "", 'Application Form'!G91)</f>
        <v/>
      </c>
      <c r="Q80" t="str">
        <f>IF('Application Form'!O91="", "", 'Application Form'!O91)</f>
        <v/>
      </c>
      <c r="S80" t="str">
        <f t="shared" si="8"/>
        <v/>
      </c>
      <c r="T80" t="str">
        <f>IF('Application Form'!P91="", "", 'Application Form'!P91)</f>
        <v/>
      </c>
      <c r="U80" t="str">
        <f>IF('Application Form'!Q91="", "", 'Application Form'!Q91)</f>
        <v/>
      </c>
      <c r="W80" t="str">
        <f t="shared" si="9"/>
        <v/>
      </c>
      <c r="X80" t="str">
        <f>IF('Application Form'!R91="", "", 'Application Form'!R91)</f>
        <v/>
      </c>
      <c r="Y80" t="str">
        <f>IF('Application Form'!S91="", "", 'Application Form'!S91)</f>
        <v/>
      </c>
      <c r="AA80" t="str">
        <f t="shared" si="10"/>
        <v/>
      </c>
      <c r="AB80" t="str">
        <f>IF('Application Form'!T91="", "", 'Application Form'!T91)</f>
        <v/>
      </c>
      <c r="AC80" t="str">
        <f>IF('Application Form'!U91="", "", 'Application Form'!U91)</f>
        <v/>
      </c>
      <c r="AE80" t="str">
        <f t="shared" si="11"/>
        <v/>
      </c>
      <c r="AF80" t="str">
        <f>IF('Application Form'!V91="", "", 'Application Form'!V91)</f>
        <v/>
      </c>
      <c r="AH80" t="str">
        <f>IF(D80&lt;&gt;"", IF('Application Form'!$C$7=0, "", 'Application Form'!$C$7), "")</f>
        <v/>
      </c>
      <c r="AI80" t="str">
        <f>'Application Form'!J91&amp;
IF(AND('Application Form'!L91&lt;&gt;"", 'Application Form'!L91&lt;&gt;0), "+" &amp; 'Application Form'!L91, "") &amp;
IF(AND('Application Form'!N91&lt;&gt;"", 'Application Form'!N91&lt;&gt;0), "+" &amp; 'Application Form'!N91, "")</f>
        <v/>
      </c>
    </row>
    <row r="81" spans="2:35" x14ac:dyDescent="0.3">
      <c r="B81" t="str">
        <f t="shared" si="6"/>
        <v/>
      </c>
      <c r="D81" t="str">
        <f t="shared" si="7"/>
        <v/>
      </c>
      <c r="E81" t="str">
        <f>IF(F81&lt;&gt;"", 'Application Form'!$C$5, "")</f>
        <v/>
      </c>
      <c r="F81" t="str">
        <f>IF('Application Form'!B92="", "", 'Application Form'!B92)</f>
        <v/>
      </c>
      <c r="G81" t="str">
        <f>IF('Application Form'!H92="Genotype 85K and Parentage","WBYS 85K+1101",
IF(AND('Application Form'!H92="Commercial Testing",
OR(ISNUMBER(MATCH('Application Form'!J92,NoProfileCodes,0)),
ISNUMBER(MATCH('Application Form'!L92,NoProfileCodes,0)),
ISNUMBER(MATCH('Application Form'!N92,NoProfileCodes,0)))),"WBYS 85K No Profile",""))</f>
        <v/>
      </c>
      <c r="H81" t="str">
        <f>IF(G81&lt;&gt;"", 'Application Form'!$C$2, "")</f>
        <v/>
      </c>
      <c r="I81" t="str">
        <f>IF(F81&lt;&gt;"", 'Application Form'!$B$3, "")</f>
        <v/>
      </c>
      <c r="J81" t="str">
        <f>IF(F82&lt;&gt;"", 'Application Form'!$B$7, "")</f>
        <v/>
      </c>
      <c r="L81" t="str">
        <f>IF('Application Form'!C92="", "", 'Application Form'!C92)</f>
        <v/>
      </c>
      <c r="M81" t="str">
        <f>IF('Application Form'!E92="", "", 'Application Form'!E92)</f>
        <v/>
      </c>
      <c r="N81" t="str">
        <f>IF('Application Form'!D92="", "", 'Application Form'!D92)</f>
        <v/>
      </c>
      <c r="O81" t="str">
        <f>IF('Application Form'!F92="", "", 'Application Form'!F92)</f>
        <v/>
      </c>
      <c r="P81" t="str">
        <f>IF('Application Form'!G92="", "", 'Application Form'!G92)</f>
        <v/>
      </c>
      <c r="Q81" t="str">
        <f>IF('Application Form'!O92="", "", 'Application Form'!O92)</f>
        <v/>
      </c>
      <c r="S81" t="str">
        <f t="shared" si="8"/>
        <v/>
      </c>
      <c r="T81" t="str">
        <f>IF('Application Form'!P92="", "", 'Application Form'!P92)</f>
        <v/>
      </c>
      <c r="U81" t="str">
        <f>IF('Application Form'!Q92="", "", 'Application Form'!Q92)</f>
        <v/>
      </c>
      <c r="W81" t="str">
        <f t="shared" si="9"/>
        <v/>
      </c>
      <c r="X81" t="str">
        <f>IF('Application Form'!R92="", "", 'Application Form'!R92)</f>
        <v/>
      </c>
      <c r="Y81" t="str">
        <f>IF('Application Form'!S92="", "", 'Application Form'!S92)</f>
        <v/>
      </c>
      <c r="AA81" t="str">
        <f t="shared" si="10"/>
        <v/>
      </c>
      <c r="AB81" t="str">
        <f>IF('Application Form'!T92="", "", 'Application Form'!T92)</f>
        <v/>
      </c>
      <c r="AC81" t="str">
        <f>IF('Application Form'!U92="", "", 'Application Form'!U92)</f>
        <v/>
      </c>
      <c r="AE81" t="str">
        <f t="shared" si="11"/>
        <v/>
      </c>
      <c r="AF81" t="str">
        <f>IF('Application Form'!V92="", "", 'Application Form'!V92)</f>
        <v/>
      </c>
      <c r="AH81" t="str">
        <f>IF(D81&lt;&gt;"", IF('Application Form'!$C$7=0, "", 'Application Form'!$C$7), "")</f>
        <v/>
      </c>
      <c r="AI81" t="str">
        <f>'Application Form'!J92&amp;
IF(AND('Application Form'!L92&lt;&gt;"", 'Application Form'!L92&lt;&gt;0), "+" &amp; 'Application Form'!L92, "") &amp;
IF(AND('Application Form'!N92&lt;&gt;"", 'Application Form'!N92&lt;&gt;0), "+" &amp; 'Application Form'!N92, "")</f>
        <v/>
      </c>
    </row>
    <row r="82" spans="2:35" x14ac:dyDescent="0.3">
      <c r="B82" t="str">
        <f t="shared" si="6"/>
        <v/>
      </c>
      <c r="D82" t="str">
        <f t="shared" si="7"/>
        <v/>
      </c>
      <c r="E82" t="str">
        <f>IF(F82&lt;&gt;"", 'Application Form'!$C$5, "")</f>
        <v/>
      </c>
      <c r="F82" t="str">
        <f>IF('Application Form'!B93="", "", 'Application Form'!B93)</f>
        <v/>
      </c>
      <c r="G82" t="str">
        <f>IF('Application Form'!H93="Genotype 85K and Parentage","WBYS 85K+1101",
IF(AND('Application Form'!H93="Commercial Testing",
OR(ISNUMBER(MATCH('Application Form'!J93,NoProfileCodes,0)),
ISNUMBER(MATCH('Application Form'!L93,NoProfileCodes,0)),
ISNUMBER(MATCH('Application Form'!N93,NoProfileCodes,0)))),"WBYS 85K No Profile",""))</f>
        <v/>
      </c>
      <c r="H82" t="str">
        <f>IF(G82&lt;&gt;"", 'Application Form'!$C$2, "")</f>
        <v/>
      </c>
      <c r="I82" t="str">
        <f>IF(F82&lt;&gt;"", 'Application Form'!$B$3, "")</f>
        <v/>
      </c>
      <c r="J82" t="str">
        <f>IF(F83&lt;&gt;"", 'Application Form'!$B$7, "")</f>
        <v/>
      </c>
      <c r="L82" t="str">
        <f>IF('Application Form'!C93="", "", 'Application Form'!C93)</f>
        <v/>
      </c>
      <c r="M82" t="str">
        <f>IF('Application Form'!E93="", "", 'Application Form'!E93)</f>
        <v/>
      </c>
      <c r="N82" t="str">
        <f>IF('Application Form'!D93="", "", 'Application Form'!D93)</f>
        <v/>
      </c>
      <c r="O82" t="str">
        <f>IF('Application Form'!F93="", "", 'Application Form'!F93)</f>
        <v/>
      </c>
      <c r="P82" t="str">
        <f>IF('Application Form'!G93="", "", 'Application Form'!G93)</f>
        <v/>
      </c>
      <c r="Q82" t="str">
        <f>IF('Application Form'!O93="", "", 'Application Form'!O93)</f>
        <v/>
      </c>
      <c r="S82" t="str">
        <f t="shared" si="8"/>
        <v/>
      </c>
      <c r="T82" t="str">
        <f>IF('Application Form'!P93="", "", 'Application Form'!P93)</f>
        <v/>
      </c>
      <c r="U82" t="str">
        <f>IF('Application Form'!Q93="", "", 'Application Form'!Q93)</f>
        <v/>
      </c>
      <c r="W82" t="str">
        <f t="shared" si="9"/>
        <v/>
      </c>
      <c r="X82" t="str">
        <f>IF('Application Form'!R93="", "", 'Application Form'!R93)</f>
        <v/>
      </c>
      <c r="Y82" t="str">
        <f>IF('Application Form'!S93="", "", 'Application Form'!S93)</f>
        <v/>
      </c>
      <c r="AA82" t="str">
        <f t="shared" si="10"/>
        <v/>
      </c>
      <c r="AB82" t="str">
        <f>IF('Application Form'!T93="", "", 'Application Form'!T93)</f>
        <v/>
      </c>
      <c r="AC82" t="str">
        <f>IF('Application Form'!U93="", "", 'Application Form'!U93)</f>
        <v/>
      </c>
      <c r="AE82" t="str">
        <f t="shared" si="11"/>
        <v/>
      </c>
      <c r="AF82" t="str">
        <f>IF('Application Form'!V93="", "", 'Application Form'!V93)</f>
        <v/>
      </c>
      <c r="AH82" t="str">
        <f>IF(D82&lt;&gt;"", IF('Application Form'!$C$7=0, "", 'Application Form'!$C$7), "")</f>
        <v/>
      </c>
      <c r="AI82" t="str">
        <f>'Application Form'!J93&amp;
IF(AND('Application Form'!L93&lt;&gt;"", 'Application Form'!L93&lt;&gt;0), "+" &amp; 'Application Form'!L93, "") &amp;
IF(AND('Application Form'!N93&lt;&gt;"", 'Application Form'!N93&lt;&gt;0), "+" &amp; 'Application Form'!N93, "")</f>
        <v/>
      </c>
    </row>
    <row r="83" spans="2:35" x14ac:dyDescent="0.3">
      <c r="B83" t="str">
        <f t="shared" si="6"/>
        <v/>
      </c>
      <c r="D83" t="str">
        <f t="shared" si="7"/>
        <v/>
      </c>
      <c r="E83" t="str">
        <f>IF(F83&lt;&gt;"", 'Application Form'!$C$5, "")</f>
        <v/>
      </c>
      <c r="F83" t="str">
        <f>IF('Application Form'!B94="", "", 'Application Form'!B94)</f>
        <v/>
      </c>
      <c r="G83" t="str">
        <f>IF('Application Form'!H94="Genotype 85K and Parentage","WBYS 85K+1101",
IF(AND('Application Form'!H94="Commercial Testing",
OR(ISNUMBER(MATCH('Application Form'!J94,NoProfileCodes,0)),
ISNUMBER(MATCH('Application Form'!L94,NoProfileCodes,0)),
ISNUMBER(MATCH('Application Form'!N94,NoProfileCodes,0)))),"WBYS 85K No Profile",""))</f>
        <v/>
      </c>
      <c r="H83" t="str">
        <f>IF(G83&lt;&gt;"", 'Application Form'!$C$2, "")</f>
        <v/>
      </c>
      <c r="I83" t="str">
        <f>IF(F83&lt;&gt;"", 'Application Form'!$B$3, "")</f>
        <v/>
      </c>
      <c r="J83" t="str">
        <f>IF(F84&lt;&gt;"", 'Application Form'!$B$7, "")</f>
        <v/>
      </c>
      <c r="L83" t="str">
        <f>IF('Application Form'!C94="", "", 'Application Form'!C94)</f>
        <v/>
      </c>
      <c r="M83" t="str">
        <f>IF('Application Form'!E94="", "", 'Application Form'!E94)</f>
        <v/>
      </c>
      <c r="N83" t="str">
        <f>IF('Application Form'!D94="", "", 'Application Form'!D94)</f>
        <v/>
      </c>
      <c r="O83" t="str">
        <f>IF('Application Form'!F94="", "", 'Application Form'!F94)</f>
        <v/>
      </c>
      <c r="P83" t="str">
        <f>IF('Application Form'!G94="", "", 'Application Form'!G94)</f>
        <v/>
      </c>
      <c r="Q83" t="str">
        <f>IF('Application Form'!O94="", "", 'Application Form'!O94)</f>
        <v/>
      </c>
      <c r="S83" t="str">
        <f t="shared" si="8"/>
        <v/>
      </c>
      <c r="T83" t="str">
        <f>IF('Application Form'!P94="", "", 'Application Form'!P94)</f>
        <v/>
      </c>
      <c r="U83" t="str">
        <f>IF('Application Form'!Q94="", "", 'Application Form'!Q94)</f>
        <v/>
      </c>
      <c r="W83" t="str">
        <f t="shared" si="9"/>
        <v/>
      </c>
      <c r="X83" t="str">
        <f>IF('Application Form'!R94="", "", 'Application Form'!R94)</f>
        <v/>
      </c>
      <c r="Y83" t="str">
        <f>IF('Application Form'!S94="", "", 'Application Form'!S94)</f>
        <v/>
      </c>
      <c r="AA83" t="str">
        <f t="shared" si="10"/>
        <v/>
      </c>
      <c r="AB83" t="str">
        <f>IF('Application Form'!T94="", "", 'Application Form'!T94)</f>
        <v/>
      </c>
      <c r="AC83" t="str">
        <f>IF('Application Form'!U94="", "", 'Application Form'!U94)</f>
        <v/>
      </c>
      <c r="AE83" t="str">
        <f t="shared" si="11"/>
        <v/>
      </c>
      <c r="AF83" t="str">
        <f>IF('Application Form'!V94="", "", 'Application Form'!V94)</f>
        <v/>
      </c>
      <c r="AH83" t="str">
        <f>IF(D83&lt;&gt;"", IF('Application Form'!$C$7=0, "", 'Application Form'!$C$7), "")</f>
        <v/>
      </c>
      <c r="AI83" t="str">
        <f>'Application Form'!J94&amp;
IF(AND('Application Form'!L94&lt;&gt;"", 'Application Form'!L94&lt;&gt;0), "+" &amp; 'Application Form'!L94, "") &amp;
IF(AND('Application Form'!N94&lt;&gt;"", 'Application Form'!N94&lt;&gt;0), "+" &amp; 'Application Form'!N94, "")</f>
        <v/>
      </c>
    </row>
    <row r="84" spans="2:35" x14ac:dyDescent="0.3">
      <c r="B84" t="str">
        <f t="shared" si="6"/>
        <v/>
      </c>
      <c r="D84" t="str">
        <f t="shared" si="7"/>
        <v/>
      </c>
      <c r="E84" t="str">
        <f>IF(F84&lt;&gt;"", 'Application Form'!$C$5, "")</f>
        <v/>
      </c>
      <c r="F84" t="str">
        <f>IF('Application Form'!B95="", "", 'Application Form'!B95)</f>
        <v/>
      </c>
      <c r="G84" t="str">
        <f>IF('Application Form'!H95="Genotype 85K and Parentage","WBYS 85K+1101",
IF(AND('Application Form'!H95="Commercial Testing",
OR(ISNUMBER(MATCH('Application Form'!J95,NoProfileCodes,0)),
ISNUMBER(MATCH('Application Form'!L95,NoProfileCodes,0)),
ISNUMBER(MATCH('Application Form'!N95,NoProfileCodes,0)))),"WBYS 85K No Profile",""))</f>
        <v/>
      </c>
      <c r="H84" t="str">
        <f>IF(G84&lt;&gt;"", 'Application Form'!$C$2, "")</f>
        <v/>
      </c>
      <c r="I84" t="str">
        <f>IF(F84&lt;&gt;"", 'Application Form'!$B$3, "")</f>
        <v/>
      </c>
      <c r="J84" t="str">
        <f>IF(F85&lt;&gt;"", 'Application Form'!$B$7, "")</f>
        <v/>
      </c>
      <c r="L84" t="str">
        <f>IF('Application Form'!C95="", "", 'Application Form'!C95)</f>
        <v/>
      </c>
      <c r="M84" t="str">
        <f>IF('Application Form'!E95="", "", 'Application Form'!E95)</f>
        <v/>
      </c>
      <c r="N84" t="str">
        <f>IF('Application Form'!D95="", "", 'Application Form'!D95)</f>
        <v/>
      </c>
      <c r="O84" t="str">
        <f>IF('Application Form'!F95="", "", 'Application Form'!F95)</f>
        <v/>
      </c>
      <c r="P84" t="str">
        <f>IF('Application Form'!G95="", "", 'Application Form'!G95)</f>
        <v/>
      </c>
      <c r="Q84" t="str">
        <f>IF('Application Form'!O95="", "", 'Application Form'!O95)</f>
        <v/>
      </c>
      <c r="S84" t="str">
        <f t="shared" si="8"/>
        <v/>
      </c>
      <c r="T84" t="str">
        <f>IF('Application Form'!P95="", "", 'Application Form'!P95)</f>
        <v/>
      </c>
      <c r="U84" t="str">
        <f>IF('Application Form'!Q95="", "", 'Application Form'!Q95)</f>
        <v/>
      </c>
      <c r="W84" t="str">
        <f t="shared" si="9"/>
        <v/>
      </c>
      <c r="X84" t="str">
        <f>IF('Application Form'!R95="", "", 'Application Form'!R95)</f>
        <v/>
      </c>
      <c r="Y84" t="str">
        <f>IF('Application Form'!S95="", "", 'Application Form'!S95)</f>
        <v/>
      </c>
      <c r="AA84" t="str">
        <f t="shared" si="10"/>
        <v/>
      </c>
      <c r="AB84" t="str">
        <f>IF('Application Form'!T95="", "", 'Application Form'!T95)</f>
        <v/>
      </c>
      <c r="AC84" t="str">
        <f>IF('Application Form'!U95="", "", 'Application Form'!U95)</f>
        <v/>
      </c>
      <c r="AE84" t="str">
        <f t="shared" si="11"/>
        <v/>
      </c>
      <c r="AF84" t="str">
        <f>IF('Application Form'!V95="", "", 'Application Form'!V95)</f>
        <v/>
      </c>
      <c r="AH84" t="str">
        <f>IF(D84&lt;&gt;"", IF('Application Form'!$C$7=0, "", 'Application Form'!$C$7), "")</f>
        <v/>
      </c>
      <c r="AI84" t="str">
        <f>'Application Form'!J95&amp;
IF(AND('Application Form'!L95&lt;&gt;"", 'Application Form'!L95&lt;&gt;0), "+" &amp; 'Application Form'!L95, "") &amp;
IF(AND('Application Form'!N95&lt;&gt;"", 'Application Form'!N95&lt;&gt;0), "+" &amp; 'Application Form'!N95, "")</f>
        <v/>
      </c>
    </row>
    <row r="85" spans="2:35" x14ac:dyDescent="0.3">
      <c r="B85" t="str">
        <f t="shared" si="6"/>
        <v/>
      </c>
      <c r="D85" t="str">
        <f t="shared" si="7"/>
        <v/>
      </c>
      <c r="E85" t="str">
        <f>IF(F85&lt;&gt;"", 'Application Form'!$C$5, "")</f>
        <v/>
      </c>
      <c r="F85" t="str">
        <f>IF('Application Form'!B96="", "", 'Application Form'!B96)</f>
        <v/>
      </c>
      <c r="G85" t="str">
        <f>IF('Application Form'!H96="Genotype 85K and Parentage","WBYS 85K+1101",
IF(AND('Application Form'!H96="Commercial Testing",
OR(ISNUMBER(MATCH('Application Form'!J96,NoProfileCodes,0)),
ISNUMBER(MATCH('Application Form'!L96,NoProfileCodes,0)),
ISNUMBER(MATCH('Application Form'!N96,NoProfileCodes,0)))),"WBYS 85K No Profile",""))</f>
        <v/>
      </c>
      <c r="H85" t="str">
        <f>IF(G85&lt;&gt;"", 'Application Form'!$C$2, "")</f>
        <v/>
      </c>
      <c r="I85" t="str">
        <f>IF(F85&lt;&gt;"", 'Application Form'!$B$3, "")</f>
        <v/>
      </c>
      <c r="J85" t="str">
        <f>IF(F86&lt;&gt;"", 'Application Form'!$B$7, "")</f>
        <v/>
      </c>
      <c r="L85" t="str">
        <f>IF('Application Form'!C96="", "", 'Application Form'!C96)</f>
        <v/>
      </c>
      <c r="M85" t="str">
        <f>IF('Application Form'!E96="", "", 'Application Form'!E96)</f>
        <v/>
      </c>
      <c r="N85" t="str">
        <f>IF('Application Form'!D96="", "", 'Application Form'!D96)</f>
        <v/>
      </c>
      <c r="O85" t="str">
        <f>IF('Application Form'!F96="", "", 'Application Form'!F96)</f>
        <v/>
      </c>
      <c r="P85" t="str">
        <f>IF('Application Form'!G96="", "", 'Application Form'!G96)</f>
        <v/>
      </c>
      <c r="Q85" t="str">
        <f>IF('Application Form'!O96="", "", 'Application Form'!O96)</f>
        <v/>
      </c>
      <c r="S85" t="str">
        <f t="shared" si="8"/>
        <v/>
      </c>
      <c r="T85" t="str">
        <f>IF('Application Form'!P96="", "", 'Application Form'!P96)</f>
        <v/>
      </c>
      <c r="U85" t="str">
        <f>IF('Application Form'!Q96="", "", 'Application Form'!Q96)</f>
        <v/>
      </c>
      <c r="W85" t="str">
        <f t="shared" si="9"/>
        <v/>
      </c>
      <c r="X85" t="str">
        <f>IF('Application Form'!R96="", "", 'Application Form'!R96)</f>
        <v/>
      </c>
      <c r="Y85" t="str">
        <f>IF('Application Form'!S96="", "", 'Application Form'!S96)</f>
        <v/>
      </c>
      <c r="AA85" t="str">
        <f t="shared" si="10"/>
        <v/>
      </c>
      <c r="AB85" t="str">
        <f>IF('Application Form'!T96="", "", 'Application Form'!T96)</f>
        <v/>
      </c>
      <c r="AC85" t="str">
        <f>IF('Application Form'!U96="", "", 'Application Form'!U96)</f>
        <v/>
      </c>
      <c r="AE85" t="str">
        <f t="shared" si="11"/>
        <v/>
      </c>
      <c r="AF85" t="str">
        <f>IF('Application Form'!V96="", "", 'Application Form'!V96)</f>
        <v/>
      </c>
      <c r="AH85" t="str">
        <f>IF(D85&lt;&gt;"", IF('Application Form'!$C$7=0, "", 'Application Form'!$C$7), "")</f>
        <v/>
      </c>
      <c r="AI85" t="str">
        <f>'Application Form'!J96&amp;
IF(AND('Application Form'!L96&lt;&gt;"", 'Application Form'!L96&lt;&gt;0), "+" &amp; 'Application Form'!L96, "") &amp;
IF(AND('Application Form'!N96&lt;&gt;"", 'Application Form'!N96&lt;&gt;0), "+" &amp; 'Application Form'!N96, "")</f>
        <v/>
      </c>
    </row>
    <row r="86" spans="2:35" x14ac:dyDescent="0.3">
      <c r="B86" t="str">
        <f t="shared" si="6"/>
        <v/>
      </c>
      <c r="D86" t="str">
        <f t="shared" si="7"/>
        <v/>
      </c>
      <c r="E86" t="str">
        <f>IF(F86&lt;&gt;"", 'Application Form'!$C$5, "")</f>
        <v/>
      </c>
      <c r="F86" t="str">
        <f>IF('Application Form'!B97="", "", 'Application Form'!B97)</f>
        <v/>
      </c>
      <c r="G86" t="str">
        <f>IF('Application Form'!H97="Genotype 85K and Parentage","WBYS 85K+1101",
IF(AND('Application Form'!H97="Commercial Testing",
OR(ISNUMBER(MATCH('Application Form'!J97,NoProfileCodes,0)),
ISNUMBER(MATCH('Application Form'!L97,NoProfileCodes,0)),
ISNUMBER(MATCH('Application Form'!N97,NoProfileCodes,0)))),"WBYS 85K No Profile",""))</f>
        <v/>
      </c>
      <c r="H86" t="str">
        <f>IF(G86&lt;&gt;"", 'Application Form'!$C$2, "")</f>
        <v/>
      </c>
      <c r="I86" t="str">
        <f>IF(F86&lt;&gt;"", 'Application Form'!$B$3, "")</f>
        <v/>
      </c>
      <c r="J86" t="str">
        <f>IF(F87&lt;&gt;"", 'Application Form'!$B$7, "")</f>
        <v/>
      </c>
      <c r="L86" t="str">
        <f>IF('Application Form'!C97="", "", 'Application Form'!C97)</f>
        <v/>
      </c>
      <c r="M86" t="str">
        <f>IF('Application Form'!E97="", "", 'Application Form'!E97)</f>
        <v/>
      </c>
      <c r="N86" t="str">
        <f>IF('Application Form'!D97="", "", 'Application Form'!D97)</f>
        <v/>
      </c>
      <c r="O86" t="str">
        <f>IF('Application Form'!F97="", "", 'Application Form'!F97)</f>
        <v/>
      </c>
      <c r="P86" t="str">
        <f>IF('Application Form'!G97="", "", 'Application Form'!G97)</f>
        <v/>
      </c>
      <c r="Q86" t="str">
        <f>IF('Application Form'!O97="", "", 'Application Form'!O97)</f>
        <v/>
      </c>
      <c r="S86" t="str">
        <f t="shared" si="8"/>
        <v/>
      </c>
      <c r="T86" t="str">
        <f>IF('Application Form'!P97="", "", 'Application Form'!P97)</f>
        <v/>
      </c>
      <c r="U86" t="str">
        <f>IF('Application Form'!Q97="", "", 'Application Form'!Q97)</f>
        <v/>
      </c>
      <c r="W86" t="str">
        <f t="shared" si="9"/>
        <v/>
      </c>
      <c r="X86" t="str">
        <f>IF('Application Form'!R97="", "", 'Application Form'!R97)</f>
        <v/>
      </c>
      <c r="Y86" t="str">
        <f>IF('Application Form'!S97="", "", 'Application Form'!S97)</f>
        <v/>
      </c>
      <c r="AA86" t="str">
        <f t="shared" si="10"/>
        <v/>
      </c>
      <c r="AB86" t="str">
        <f>IF('Application Form'!T97="", "", 'Application Form'!T97)</f>
        <v/>
      </c>
      <c r="AC86" t="str">
        <f>IF('Application Form'!U97="", "", 'Application Form'!U97)</f>
        <v/>
      </c>
      <c r="AE86" t="str">
        <f t="shared" si="11"/>
        <v/>
      </c>
      <c r="AF86" t="str">
        <f>IF('Application Form'!V97="", "", 'Application Form'!V97)</f>
        <v/>
      </c>
      <c r="AH86" t="str">
        <f>IF(D86&lt;&gt;"", IF('Application Form'!$C$7=0, "", 'Application Form'!$C$7), "")</f>
        <v/>
      </c>
      <c r="AI86" t="str">
        <f>'Application Form'!J97&amp;
IF(AND('Application Form'!L97&lt;&gt;"", 'Application Form'!L97&lt;&gt;0), "+" &amp; 'Application Form'!L97, "") &amp;
IF(AND('Application Form'!N97&lt;&gt;"", 'Application Form'!N97&lt;&gt;0), "+" &amp; 'Application Form'!N97, "")</f>
        <v/>
      </c>
    </row>
    <row r="87" spans="2:35" x14ac:dyDescent="0.3">
      <c r="B87" t="str">
        <f t="shared" si="6"/>
        <v/>
      </c>
      <c r="D87" t="str">
        <f t="shared" si="7"/>
        <v/>
      </c>
      <c r="E87" t="str">
        <f>IF(F87&lt;&gt;"", 'Application Form'!$C$5, "")</f>
        <v/>
      </c>
      <c r="F87" t="str">
        <f>IF('Application Form'!B98="", "", 'Application Form'!B98)</f>
        <v/>
      </c>
      <c r="G87" t="str">
        <f>IF('Application Form'!H98="Genotype 85K and Parentage","WBYS 85K+1101",
IF(AND('Application Form'!H98="Commercial Testing",
OR(ISNUMBER(MATCH('Application Form'!J98,NoProfileCodes,0)),
ISNUMBER(MATCH('Application Form'!L98,NoProfileCodes,0)),
ISNUMBER(MATCH('Application Form'!N98,NoProfileCodes,0)))),"WBYS 85K No Profile",""))</f>
        <v/>
      </c>
      <c r="H87" t="str">
        <f>IF(G87&lt;&gt;"", 'Application Form'!$C$2, "")</f>
        <v/>
      </c>
      <c r="I87" t="str">
        <f>IF(F87&lt;&gt;"", 'Application Form'!$B$3, "")</f>
        <v/>
      </c>
      <c r="J87" t="str">
        <f>IF(F88&lt;&gt;"", 'Application Form'!$B$7, "")</f>
        <v/>
      </c>
      <c r="L87" t="str">
        <f>IF('Application Form'!C98="", "", 'Application Form'!C98)</f>
        <v/>
      </c>
      <c r="M87" t="str">
        <f>IF('Application Form'!E98="", "", 'Application Form'!E98)</f>
        <v/>
      </c>
      <c r="N87" t="str">
        <f>IF('Application Form'!D98="", "", 'Application Form'!D98)</f>
        <v/>
      </c>
      <c r="O87" t="str">
        <f>IF('Application Form'!F98="", "", 'Application Form'!F98)</f>
        <v/>
      </c>
      <c r="P87" t="str">
        <f>IF('Application Form'!G98="", "", 'Application Form'!G98)</f>
        <v/>
      </c>
      <c r="Q87" t="str">
        <f>IF('Application Form'!O98="", "", 'Application Form'!O98)</f>
        <v/>
      </c>
      <c r="S87" t="str">
        <f t="shared" si="8"/>
        <v/>
      </c>
      <c r="T87" t="str">
        <f>IF('Application Form'!P98="", "", 'Application Form'!P98)</f>
        <v/>
      </c>
      <c r="U87" t="str">
        <f>IF('Application Form'!Q98="", "", 'Application Form'!Q98)</f>
        <v/>
      </c>
      <c r="W87" t="str">
        <f t="shared" si="9"/>
        <v/>
      </c>
      <c r="X87" t="str">
        <f>IF('Application Form'!R98="", "", 'Application Form'!R98)</f>
        <v/>
      </c>
      <c r="Y87" t="str">
        <f>IF('Application Form'!S98="", "", 'Application Form'!S98)</f>
        <v/>
      </c>
      <c r="AA87" t="str">
        <f t="shared" si="10"/>
        <v/>
      </c>
      <c r="AB87" t="str">
        <f>IF('Application Form'!T98="", "", 'Application Form'!T98)</f>
        <v/>
      </c>
      <c r="AC87" t="str">
        <f>IF('Application Form'!U98="", "", 'Application Form'!U98)</f>
        <v/>
      </c>
      <c r="AE87" t="str">
        <f t="shared" si="11"/>
        <v/>
      </c>
      <c r="AF87" t="str">
        <f>IF('Application Form'!V98="", "", 'Application Form'!V98)</f>
        <v/>
      </c>
      <c r="AH87" t="str">
        <f>IF(D87&lt;&gt;"", IF('Application Form'!$C$7=0, "", 'Application Form'!$C$7), "")</f>
        <v/>
      </c>
      <c r="AI87" t="str">
        <f>'Application Form'!J98&amp;
IF(AND('Application Form'!L98&lt;&gt;"", 'Application Form'!L98&lt;&gt;0), "+" &amp; 'Application Form'!L98, "") &amp;
IF(AND('Application Form'!N98&lt;&gt;"", 'Application Form'!N98&lt;&gt;0), "+" &amp; 'Application Form'!N98, "")</f>
        <v/>
      </c>
    </row>
    <row r="88" spans="2:35" x14ac:dyDescent="0.3">
      <c r="B88" t="str">
        <f t="shared" si="6"/>
        <v/>
      </c>
      <c r="D88" t="str">
        <f t="shared" si="7"/>
        <v/>
      </c>
      <c r="E88" t="str">
        <f>IF(F88&lt;&gt;"", 'Application Form'!$C$5, "")</f>
        <v/>
      </c>
      <c r="F88" t="str">
        <f>IF('Application Form'!B99="", "", 'Application Form'!B99)</f>
        <v/>
      </c>
      <c r="G88" t="str">
        <f>IF('Application Form'!H99="Genotype 85K and Parentage","WBYS 85K+1101",
IF(AND('Application Form'!H99="Commercial Testing",
OR(ISNUMBER(MATCH('Application Form'!J99,NoProfileCodes,0)),
ISNUMBER(MATCH('Application Form'!L99,NoProfileCodes,0)),
ISNUMBER(MATCH('Application Form'!N99,NoProfileCodes,0)))),"WBYS 85K No Profile",""))</f>
        <v/>
      </c>
      <c r="H88" t="str">
        <f>IF(G88&lt;&gt;"", 'Application Form'!$C$2, "")</f>
        <v/>
      </c>
      <c r="I88" t="str">
        <f>IF(F88&lt;&gt;"", 'Application Form'!$B$3, "")</f>
        <v/>
      </c>
      <c r="J88" t="str">
        <f>IF(F89&lt;&gt;"", 'Application Form'!$B$7, "")</f>
        <v/>
      </c>
      <c r="L88" t="str">
        <f>IF('Application Form'!C99="", "", 'Application Form'!C99)</f>
        <v/>
      </c>
      <c r="M88" t="str">
        <f>IF('Application Form'!E99="", "", 'Application Form'!E99)</f>
        <v/>
      </c>
      <c r="N88" t="str">
        <f>IF('Application Form'!D99="", "", 'Application Form'!D99)</f>
        <v/>
      </c>
      <c r="O88" t="str">
        <f>IF('Application Form'!F99="", "", 'Application Form'!F99)</f>
        <v/>
      </c>
      <c r="P88" t="str">
        <f>IF('Application Form'!G99="", "", 'Application Form'!G99)</f>
        <v/>
      </c>
      <c r="Q88" t="str">
        <f>IF('Application Form'!O99="", "", 'Application Form'!O99)</f>
        <v/>
      </c>
      <c r="S88" t="str">
        <f t="shared" si="8"/>
        <v/>
      </c>
      <c r="T88" t="str">
        <f>IF('Application Form'!P99="", "", 'Application Form'!P99)</f>
        <v/>
      </c>
      <c r="U88" t="str">
        <f>IF('Application Form'!Q99="", "", 'Application Form'!Q99)</f>
        <v/>
      </c>
      <c r="W88" t="str">
        <f t="shared" si="9"/>
        <v/>
      </c>
      <c r="X88" t="str">
        <f>IF('Application Form'!R99="", "", 'Application Form'!R99)</f>
        <v/>
      </c>
      <c r="Y88" t="str">
        <f>IF('Application Form'!S99="", "", 'Application Form'!S99)</f>
        <v/>
      </c>
      <c r="AA88" t="str">
        <f t="shared" si="10"/>
        <v/>
      </c>
      <c r="AB88" t="str">
        <f>IF('Application Form'!T99="", "", 'Application Form'!T99)</f>
        <v/>
      </c>
      <c r="AC88" t="str">
        <f>IF('Application Form'!U99="", "", 'Application Form'!U99)</f>
        <v/>
      </c>
      <c r="AE88" t="str">
        <f t="shared" si="11"/>
        <v/>
      </c>
      <c r="AF88" t="str">
        <f>IF('Application Form'!V99="", "", 'Application Form'!V99)</f>
        <v/>
      </c>
      <c r="AH88" t="str">
        <f>IF(D88&lt;&gt;"", IF('Application Form'!$C$7=0, "", 'Application Form'!$C$7), "")</f>
        <v/>
      </c>
      <c r="AI88" t="str">
        <f>'Application Form'!J99&amp;
IF(AND('Application Form'!L99&lt;&gt;"", 'Application Form'!L99&lt;&gt;0), "+" &amp; 'Application Form'!L99, "") &amp;
IF(AND('Application Form'!N99&lt;&gt;"", 'Application Form'!N99&lt;&gt;0), "+" &amp; 'Application Form'!N99, "")</f>
        <v/>
      </c>
    </row>
    <row r="89" spans="2:35" x14ac:dyDescent="0.3">
      <c r="B89" t="str">
        <f t="shared" si="6"/>
        <v/>
      </c>
      <c r="D89" t="str">
        <f t="shared" si="7"/>
        <v/>
      </c>
      <c r="E89" t="str">
        <f>IF(F89&lt;&gt;"", 'Application Form'!$C$5, "")</f>
        <v/>
      </c>
      <c r="F89" t="str">
        <f>IF('Application Form'!B100="", "", 'Application Form'!B100)</f>
        <v/>
      </c>
      <c r="G89" t="str">
        <f>IF('Application Form'!H100="Genotype 85K and Parentage","WBYS 85K+1101",
IF(AND('Application Form'!H100="Commercial Testing",
OR(ISNUMBER(MATCH('Application Form'!J100,NoProfileCodes,0)),
ISNUMBER(MATCH('Application Form'!L100,NoProfileCodes,0)),
ISNUMBER(MATCH('Application Form'!N100,NoProfileCodes,0)))),"WBYS 85K No Profile",""))</f>
        <v/>
      </c>
      <c r="H89" t="str">
        <f>IF(G89&lt;&gt;"", 'Application Form'!$C$2, "")</f>
        <v/>
      </c>
      <c r="I89" t="str">
        <f>IF(F89&lt;&gt;"", 'Application Form'!$B$3, "")</f>
        <v/>
      </c>
      <c r="J89" t="str">
        <f>IF(F90&lt;&gt;"", 'Application Form'!$B$7, "")</f>
        <v/>
      </c>
      <c r="L89" t="str">
        <f>IF('Application Form'!C100="", "", 'Application Form'!C100)</f>
        <v/>
      </c>
      <c r="M89" t="str">
        <f>IF('Application Form'!E100="", "", 'Application Form'!E100)</f>
        <v/>
      </c>
      <c r="N89" t="str">
        <f>IF('Application Form'!D100="", "", 'Application Form'!D100)</f>
        <v/>
      </c>
      <c r="O89" t="str">
        <f>IF('Application Form'!F100="", "", 'Application Form'!F100)</f>
        <v/>
      </c>
      <c r="P89" t="str">
        <f>IF('Application Form'!G100="", "", 'Application Form'!G100)</f>
        <v/>
      </c>
      <c r="Q89" t="str">
        <f>IF('Application Form'!O100="", "", 'Application Form'!O100)</f>
        <v/>
      </c>
      <c r="S89" t="str">
        <f t="shared" si="8"/>
        <v/>
      </c>
      <c r="T89" t="str">
        <f>IF('Application Form'!P100="", "", 'Application Form'!P100)</f>
        <v/>
      </c>
      <c r="U89" t="str">
        <f>IF('Application Form'!Q100="", "", 'Application Form'!Q100)</f>
        <v/>
      </c>
      <c r="W89" t="str">
        <f t="shared" si="9"/>
        <v/>
      </c>
      <c r="X89" t="str">
        <f>IF('Application Form'!R100="", "", 'Application Form'!R100)</f>
        <v/>
      </c>
      <c r="Y89" t="str">
        <f>IF('Application Form'!S100="", "", 'Application Form'!S100)</f>
        <v/>
      </c>
      <c r="AA89" t="str">
        <f t="shared" si="10"/>
        <v/>
      </c>
      <c r="AB89" t="str">
        <f>IF('Application Form'!T100="", "", 'Application Form'!T100)</f>
        <v/>
      </c>
      <c r="AC89" t="str">
        <f>IF('Application Form'!U100="", "", 'Application Form'!U100)</f>
        <v/>
      </c>
      <c r="AE89" t="str">
        <f t="shared" si="11"/>
        <v/>
      </c>
      <c r="AF89" t="str">
        <f>IF('Application Form'!V100="", "", 'Application Form'!V100)</f>
        <v/>
      </c>
      <c r="AH89" t="str">
        <f>IF(D89&lt;&gt;"", IF('Application Form'!$C$7=0, "", 'Application Form'!$C$7), "")</f>
        <v/>
      </c>
      <c r="AI89" t="str">
        <f>'Application Form'!J100&amp;
IF(AND('Application Form'!L100&lt;&gt;"", 'Application Form'!L100&lt;&gt;0), "+" &amp; 'Application Form'!L100, "") &amp;
IF(AND('Application Form'!N100&lt;&gt;"", 'Application Form'!N100&lt;&gt;0), "+" &amp; 'Application Form'!N100, "")</f>
        <v/>
      </c>
    </row>
    <row r="90" spans="2:35" x14ac:dyDescent="0.3">
      <c r="B90" t="str">
        <f t="shared" si="6"/>
        <v/>
      </c>
      <c r="D90" t="str">
        <f t="shared" si="7"/>
        <v/>
      </c>
      <c r="E90" t="str">
        <f>IF(F90&lt;&gt;"", 'Application Form'!$C$5, "")</f>
        <v/>
      </c>
      <c r="F90" t="str">
        <f>IF('Application Form'!B101="", "", 'Application Form'!B101)</f>
        <v/>
      </c>
      <c r="G90" t="str">
        <f>IF('Application Form'!H101="Genotype 85K and Parentage","WBYS 85K+1101",
IF(AND('Application Form'!H101="Commercial Testing",
OR(ISNUMBER(MATCH('Application Form'!J101,NoProfileCodes,0)),
ISNUMBER(MATCH('Application Form'!L101,NoProfileCodes,0)),
ISNUMBER(MATCH('Application Form'!N101,NoProfileCodes,0)))),"WBYS 85K No Profile",""))</f>
        <v/>
      </c>
      <c r="H90" t="str">
        <f>IF(G90&lt;&gt;"", 'Application Form'!$C$2, "")</f>
        <v/>
      </c>
      <c r="I90" t="str">
        <f>IF(F90&lt;&gt;"", 'Application Form'!$B$3, "")</f>
        <v/>
      </c>
      <c r="J90" t="str">
        <f>IF(F91&lt;&gt;"", 'Application Form'!$B$7, "")</f>
        <v/>
      </c>
      <c r="L90" t="str">
        <f>IF('Application Form'!C101="", "", 'Application Form'!C101)</f>
        <v/>
      </c>
      <c r="M90" t="str">
        <f>IF('Application Form'!E101="", "", 'Application Form'!E101)</f>
        <v/>
      </c>
      <c r="N90" t="str">
        <f>IF('Application Form'!D101="", "", 'Application Form'!D101)</f>
        <v/>
      </c>
      <c r="O90" t="str">
        <f>IF('Application Form'!F101="", "", 'Application Form'!F101)</f>
        <v/>
      </c>
      <c r="P90" t="str">
        <f>IF('Application Form'!G101="", "", 'Application Form'!G101)</f>
        <v/>
      </c>
      <c r="Q90" t="str">
        <f>IF('Application Form'!O101="", "", 'Application Form'!O101)</f>
        <v/>
      </c>
      <c r="S90" t="str">
        <f t="shared" si="8"/>
        <v/>
      </c>
      <c r="T90" t="str">
        <f>IF('Application Form'!P101="", "", 'Application Form'!P101)</f>
        <v/>
      </c>
      <c r="U90" t="str">
        <f>IF('Application Form'!Q101="", "", 'Application Form'!Q101)</f>
        <v/>
      </c>
      <c r="W90" t="str">
        <f t="shared" si="9"/>
        <v/>
      </c>
      <c r="X90" t="str">
        <f>IF('Application Form'!R101="", "", 'Application Form'!R101)</f>
        <v/>
      </c>
      <c r="Y90" t="str">
        <f>IF('Application Form'!S101="", "", 'Application Form'!S101)</f>
        <v/>
      </c>
      <c r="AA90" t="str">
        <f t="shared" si="10"/>
        <v/>
      </c>
      <c r="AB90" t="str">
        <f>IF('Application Form'!T101="", "", 'Application Form'!T101)</f>
        <v/>
      </c>
      <c r="AC90" t="str">
        <f>IF('Application Form'!U101="", "", 'Application Form'!U101)</f>
        <v/>
      </c>
      <c r="AE90" t="str">
        <f t="shared" si="11"/>
        <v/>
      </c>
      <c r="AF90" t="str">
        <f>IF('Application Form'!V101="", "", 'Application Form'!V101)</f>
        <v/>
      </c>
      <c r="AH90" t="str">
        <f>IF(D90&lt;&gt;"", IF('Application Form'!$C$7=0, "", 'Application Form'!$C$7), "")</f>
        <v/>
      </c>
      <c r="AI90" t="str">
        <f>'Application Form'!J101&amp;
IF(AND('Application Form'!L101&lt;&gt;"", 'Application Form'!L101&lt;&gt;0), "+" &amp; 'Application Form'!L101, "") &amp;
IF(AND('Application Form'!N101&lt;&gt;"", 'Application Form'!N101&lt;&gt;0), "+" &amp; 'Application Form'!N101, "")</f>
        <v/>
      </c>
    </row>
    <row r="91" spans="2:35" x14ac:dyDescent="0.3">
      <c r="B91" t="str">
        <f t="shared" si="6"/>
        <v/>
      </c>
      <c r="D91" t="str">
        <f t="shared" si="7"/>
        <v/>
      </c>
      <c r="E91" t="str">
        <f>IF(F91&lt;&gt;"", 'Application Form'!$C$5, "")</f>
        <v/>
      </c>
      <c r="F91" t="str">
        <f>IF('Application Form'!B102="", "", 'Application Form'!B102)</f>
        <v/>
      </c>
      <c r="G91" t="str">
        <f>IF('Application Form'!H102="Genotype 85K and Parentage","WBYS 85K+1101",
IF(AND('Application Form'!H102="Commercial Testing",
OR(ISNUMBER(MATCH('Application Form'!J102,NoProfileCodes,0)),
ISNUMBER(MATCH('Application Form'!L102,NoProfileCodes,0)),
ISNUMBER(MATCH('Application Form'!N102,NoProfileCodes,0)))),"WBYS 85K No Profile",""))</f>
        <v/>
      </c>
      <c r="H91" t="str">
        <f>IF(G91&lt;&gt;"", 'Application Form'!$C$2, "")</f>
        <v/>
      </c>
      <c r="I91" t="str">
        <f>IF(F91&lt;&gt;"", 'Application Form'!$B$3, "")</f>
        <v/>
      </c>
      <c r="J91" t="str">
        <f>IF(F92&lt;&gt;"", 'Application Form'!$B$7, "")</f>
        <v/>
      </c>
      <c r="L91" t="str">
        <f>IF('Application Form'!C102="", "", 'Application Form'!C102)</f>
        <v/>
      </c>
      <c r="M91" t="str">
        <f>IF('Application Form'!E102="", "", 'Application Form'!E102)</f>
        <v/>
      </c>
      <c r="N91" t="str">
        <f>IF('Application Form'!D102="", "", 'Application Form'!D102)</f>
        <v/>
      </c>
      <c r="O91" t="str">
        <f>IF('Application Form'!F102="", "", 'Application Form'!F102)</f>
        <v/>
      </c>
      <c r="P91" t="str">
        <f>IF('Application Form'!G102="", "", 'Application Form'!G102)</f>
        <v/>
      </c>
      <c r="Q91" t="str">
        <f>IF('Application Form'!O102="", "", 'Application Form'!O102)</f>
        <v/>
      </c>
      <c r="S91" t="str">
        <f t="shared" si="8"/>
        <v/>
      </c>
      <c r="T91" t="str">
        <f>IF('Application Form'!P102="", "", 'Application Form'!P102)</f>
        <v/>
      </c>
      <c r="U91" t="str">
        <f>IF('Application Form'!Q102="", "", 'Application Form'!Q102)</f>
        <v/>
      </c>
      <c r="W91" t="str">
        <f t="shared" si="9"/>
        <v/>
      </c>
      <c r="X91" t="str">
        <f>IF('Application Form'!R102="", "", 'Application Form'!R102)</f>
        <v/>
      </c>
      <c r="Y91" t="str">
        <f>IF('Application Form'!S102="", "", 'Application Form'!S102)</f>
        <v/>
      </c>
      <c r="AA91" t="str">
        <f t="shared" si="10"/>
        <v/>
      </c>
      <c r="AB91" t="str">
        <f>IF('Application Form'!T102="", "", 'Application Form'!T102)</f>
        <v/>
      </c>
      <c r="AC91" t="str">
        <f>IF('Application Form'!U102="", "", 'Application Form'!U102)</f>
        <v/>
      </c>
      <c r="AE91" t="str">
        <f t="shared" si="11"/>
        <v/>
      </c>
      <c r="AF91" t="str">
        <f>IF('Application Form'!V102="", "", 'Application Form'!V102)</f>
        <v/>
      </c>
      <c r="AH91" t="str">
        <f>IF(D91&lt;&gt;"", IF('Application Form'!$C$7=0, "", 'Application Form'!$C$7), "")</f>
        <v/>
      </c>
      <c r="AI91" t="str">
        <f>'Application Form'!J102&amp;
IF(AND('Application Form'!L102&lt;&gt;"", 'Application Form'!L102&lt;&gt;0), "+" &amp; 'Application Form'!L102, "") &amp;
IF(AND('Application Form'!N102&lt;&gt;"", 'Application Form'!N102&lt;&gt;0), "+" &amp; 'Application Form'!N102, "")</f>
        <v/>
      </c>
    </row>
    <row r="92" spans="2:35" x14ac:dyDescent="0.3">
      <c r="B92" t="str">
        <f t="shared" si="6"/>
        <v/>
      </c>
      <c r="D92" t="str">
        <f t="shared" si="7"/>
        <v/>
      </c>
      <c r="E92" t="str">
        <f>IF(F92&lt;&gt;"", 'Application Form'!$C$5, "")</f>
        <v/>
      </c>
      <c r="F92" t="str">
        <f>IF('Application Form'!B103="", "", 'Application Form'!B103)</f>
        <v/>
      </c>
      <c r="G92" t="str">
        <f>IF('Application Form'!H103="Genotype 85K and Parentage","WBYS 85K+1101",
IF(AND('Application Form'!H103="Commercial Testing",
OR(ISNUMBER(MATCH('Application Form'!J103,NoProfileCodes,0)),
ISNUMBER(MATCH('Application Form'!L103,NoProfileCodes,0)),
ISNUMBER(MATCH('Application Form'!N103,NoProfileCodes,0)))),"WBYS 85K No Profile",""))</f>
        <v/>
      </c>
      <c r="H92" t="str">
        <f>IF(G92&lt;&gt;"", 'Application Form'!$C$2, "")</f>
        <v/>
      </c>
      <c r="I92" t="str">
        <f>IF(F92&lt;&gt;"", 'Application Form'!$B$3, "")</f>
        <v/>
      </c>
      <c r="J92" t="str">
        <f>IF(F93&lt;&gt;"", 'Application Form'!$B$7, "")</f>
        <v/>
      </c>
      <c r="L92" t="str">
        <f>IF('Application Form'!C103="", "", 'Application Form'!C103)</f>
        <v/>
      </c>
      <c r="M92" t="str">
        <f>IF('Application Form'!E103="", "", 'Application Form'!E103)</f>
        <v/>
      </c>
      <c r="N92" t="str">
        <f>IF('Application Form'!D103="", "", 'Application Form'!D103)</f>
        <v/>
      </c>
      <c r="O92" t="str">
        <f>IF('Application Form'!F103="", "", 'Application Form'!F103)</f>
        <v/>
      </c>
      <c r="P92" t="str">
        <f>IF('Application Form'!G103="", "", 'Application Form'!G103)</f>
        <v/>
      </c>
      <c r="Q92" t="str">
        <f>IF('Application Form'!O103="", "", 'Application Form'!O103)</f>
        <v/>
      </c>
      <c r="S92" t="str">
        <f t="shared" si="8"/>
        <v/>
      </c>
      <c r="T92" t="str">
        <f>IF('Application Form'!P103="", "", 'Application Form'!P103)</f>
        <v/>
      </c>
      <c r="U92" t="str">
        <f>IF('Application Form'!Q103="", "", 'Application Form'!Q103)</f>
        <v/>
      </c>
      <c r="W92" t="str">
        <f t="shared" si="9"/>
        <v/>
      </c>
      <c r="X92" t="str">
        <f>IF('Application Form'!R103="", "", 'Application Form'!R103)</f>
        <v/>
      </c>
      <c r="Y92" t="str">
        <f>IF('Application Form'!S103="", "", 'Application Form'!S103)</f>
        <v/>
      </c>
      <c r="AA92" t="str">
        <f t="shared" si="10"/>
        <v/>
      </c>
      <c r="AB92" t="str">
        <f>IF('Application Form'!T103="", "", 'Application Form'!T103)</f>
        <v/>
      </c>
      <c r="AC92" t="str">
        <f>IF('Application Form'!U103="", "", 'Application Form'!U103)</f>
        <v/>
      </c>
      <c r="AE92" t="str">
        <f t="shared" si="11"/>
        <v/>
      </c>
      <c r="AF92" t="str">
        <f>IF('Application Form'!V103="", "", 'Application Form'!V103)</f>
        <v/>
      </c>
      <c r="AH92" t="str">
        <f>IF(D92&lt;&gt;"", IF('Application Form'!$C$7=0, "", 'Application Form'!$C$7), "")</f>
        <v/>
      </c>
      <c r="AI92" t="str">
        <f>'Application Form'!J103&amp;
IF(AND('Application Form'!L103&lt;&gt;"", 'Application Form'!L103&lt;&gt;0), "+" &amp; 'Application Form'!L103, "") &amp;
IF(AND('Application Form'!N103&lt;&gt;"", 'Application Form'!N103&lt;&gt;0), "+" &amp; 'Application Form'!N103, "")</f>
        <v/>
      </c>
    </row>
    <row r="93" spans="2:35" x14ac:dyDescent="0.3">
      <c r="B93" t="str">
        <f t="shared" si="6"/>
        <v/>
      </c>
      <c r="D93" t="str">
        <f t="shared" si="7"/>
        <v/>
      </c>
      <c r="E93" t="str">
        <f>IF(F93&lt;&gt;"", 'Application Form'!$C$5, "")</f>
        <v/>
      </c>
      <c r="F93" t="str">
        <f>IF('Application Form'!B104="", "", 'Application Form'!B104)</f>
        <v/>
      </c>
      <c r="G93" t="str">
        <f>IF('Application Form'!H104="Genotype 85K and Parentage","WBYS 85K+1101",
IF(AND('Application Form'!H104="Commercial Testing",
OR(ISNUMBER(MATCH('Application Form'!J104,NoProfileCodes,0)),
ISNUMBER(MATCH('Application Form'!L104,NoProfileCodes,0)),
ISNUMBER(MATCH('Application Form'!N104,NoProfileCodes,0)))),"WBYS 85K No Profile",""))</f>
        <v/>
      </c>
      <c r="H93" t="str">
        <f>IF(G93&lt;&gt;"", 'Application Form'!$C$2, "")</f>
        <v/>
      </c>
      <c r="I93" t="str">
        <f>IF(F93&lt;&gt;"", 'Application Form'!$B$3, "")</f>
        <v/>
      </c>
      <c r="J93" t="str">
        <f>IF(F94&lt;&gt;"", 'Application Form'!$B$7, "")</f>
        <v/>
      </c>
      <c r="L93" t="str">
        <f>IF('Application Form'!C104="", "", 'Application Form'!C104)</f>
        <v/>
      </c>
      <c r="M93" t="str">
        <f>IF('Application Form'!E104="", "", 'Application Form'!E104)</f>
        <v/>
      </c>
      <c r="N93" t="str">
        <f>IF('Application Form'!D104="", "", 'Application Form'!D104)</f>
        <v/>
      </c>
      <c r="O93" t="str">
        <f>IF('Application Form'!F104="", "", 'Application Form'!F104)</f>
        <v/>
      </c>
      <c r="P93" t="str">
        <f>IF('Application Form'!G104="", "", 'Application Form'!G104)</f>
        <v/>
      </c>
      <c r="Q93" t="str">
        <f>IF('Application Form'!O104="", "", 'Application Form'!O104)</f>
        <v/>
      </c>
      <c r="S93" t="str">
        <f t="shared" si="8"/>
        <v/>
      </c>
      <c r="T93" t="str">
        <f>IF('Application Form'!P104="", "", 'Application Form'!P104)</f>
        <v/>
      </c>
      <c r="U93" t="str">
        <f>IF('Application Form'!Q104="", "", 'Application Form'!Q104)</f>
        <v/>
      </c>
      <c r="W93" t="str">
        <f t="shared" si="9"/>
        <v/>
      </c>
      <c r="X93" t="str">
        <f>IF('Application Form'!R104="", "", 'Application Form'!R104)</f>
        <v/>
      </c>
      <c r="Y93" t="str">
        <f>IF('Application Form'!S104="", "", 'Application Form'!S104)</f>
        <v/>
      </c>
      <c r="AA93" t="str">
        <f t="shared" si="10"/>
        <v/>
      </c>
      <c r="AB93" t="str">
        <f>IF('Application Form'!T104="", "", 'Application Form'!T104)</f>
        <v/>
      </c>
      <c r="AC93" t="str">
        <f>IF('Application Form'!U104="", "", 'Application Form'!U104)</f>
        <v/>
      </c>
      <c r="AE93" t="str">
        <f t="shared" si="11"/>
        <v/>
      </c>
      <c r="AF93" t="str">
        <f>IF('Application Form'!V104="", "", 'Application Form'!V104)</f>
        <v/>
      </c>
      <c r="AH93" t="str">
        <f>IF(D93&lt;&gt;"", IF('Application Form'!$C$7=0, "", 'Application Form'!$C$7), "")</f>
        <v/>
      </c>
      <c r="AI93" t="str">
        <f>'Application Form'!J104&amp;
IF(AND('Application Form'!L104&lt;&gt;"", 'Application Form'!L104&lt;&gt;0), "+" &amp; 'Application Form'!L104, "") &amp;
IF(AND('Application Form'!N104&lt;&gt;"", 'Application Form'!N104&lt;&gt;0), "+" &amp; 'Application Form'!N104, "")</f>
        <v/>
      </c>
    </row>
    <row r="94" spans="2:35" x14ac:dyDescent="0.3">
      <c r="B94" t="str">
        <f t="shared" si="6"/>
        <v/>
      </c>
      <c r="D94" t="str">
        <f t="shared" si="7"/>
        <v/>
      </c>
      <c r="E94" t="str">
        <f>IF(F94&lt;&gt;"", 'Application Form'!$C$5, "")</f>
        <v/>
      </c>
      <c r="F94" t="str">
        <f>IF('Application Form'!B105="", "", 'Application Form'!B105)</f>
        <v/>
      </c>
      <c r="G94" t="str">
        <f>IF('Application Form'!H105="Genotype 85K and Parentage","WBYS 85K+1101",
IF(AND('Application Form'!H105="Commercial Testing",
OR(ISNUMBER(MATCH('Application Form'!J105,NoProfileCodes,0)),
ISNUMBER(MATCH('Application Form'!L105,NoProfileCodes,0)),
ISNUMBER(MATCH('Application Form'!N105,NoProfileCodes,0)))),"WBYS 85K No Profile",""))</f>
        <v/>
      </c>
      <c r="H94" t="str">
        <f>IF(G94&lt;&gt;"", 'Application Form'!$C$2, "")</f>
        <v/>
      </c>
      <c r="I94" t="str">
        <f>IF(F94&lt;&gt;"", 'Application Form'!$B$3, "")</f>
        <v/>
      </c>
      <c r="J94" t="str">
        <f>IF(F95&lt;&gt;"", 'Application Form'!$B$7, "")</f>
        <v/>
      </c>
      <c r="L94" t="str">
        <f>IF('Application Form'!C105="", "", 'Application Form'!C105)</f>
        <v/>
      </c>
      <c r="M94" t="str">
        <f>IF('Application Form'!E105="", "", 'Application Form'!E105)</f>
        <v/>
      </c>
      <c r="N94" t="str">
        <f>IF('Application Form'!D105="", "", 'Application Form'!D105)</f>
        <v/>
      </c>
      <c r="O94" t="str">
        <f>IF('Application Form'!F105="", "", 'Application Form'!F105)</f>
        <v/>
      </c>
      <c r="P94" t="str">
        <f>IF('Application Form'!G105="", "", 'Application Form'!G105)</f>
        <v/>
      </c>
      <c r="Q94" t="str">
        <f>IF('Application Form'!O105="", "", 'Application Form'!O105)</f>
        <v/>
      </c>
      <c r="S94" t="str">
        <f t="shared" si="8"/>
        <v/>
      </c>
      <c r="T94" t="str">
        <f>IF('Application Form'!P105="", "", 'Application Form'!P105)</f>
        <v/>
      </c>
      <c r="U94" t="str">
        <f>IF('Application Form'!Q105="", "", 'Application Form'!Q105)</f>
        <v/>
      </c>
      <c r="W94" t="str">
        <f t="shared" si="9"/>
        <v/>
      </c>
      <c r="X94" t="str">
        <f>IF('Application Form'!R105="", "", 'Application Form'!R105)</f>
        <v/>
      </c>
      <c r="Y94" t="str">
        <f>IF('Application Form'!S105="", "", 'Application Form'!S105)</f>
        <v/>
      </c>
      <c r="AA94" t="str">
        <f t="shared" si="10"/>
        <v/>
      </c>
      <c r="AB94" t="str">
        <f>IF('Application Form'!T105="", "", 'Application Form'!T105)</f>
        <v/>
      </c>
      <c r="AC94" t="str">
        <f>IF('Application Form'!U105="", "", 'Application Form'!U105)</f>
        <v/>
      </c>
      <c r="AE94" t="str">
        <f t="shared" si="11"/>
        <v/>
      </c>
      <c r="AF94" t="str">
        <f>IF('Application Form'!V105="", "", 'Application Form'!V105)</f>
        <v/>
      </c>
      <c r="AH94" t="str">
        <f>IF(D94&lt;&gt;"", IF('Application Form'!$C$7=0, "", 'Application Form'!$C$7), "")</f>
        <v/>
      </c>
      <c r="AI94" t="str">
        <f>'Application Form'!J105&amp;
IF(AND('Application Form'!L105&lt;&gt;"", 'Application Form'!L105&lt;&gt;0), "+" &amp; 'Application Form'!L105, "") &amp;
IF(AND('Application Form'!N105&lt;&gt;"", 'Application Form'!N105&lt;&gt;0), "+" &amp; 'Application Form'!N105, "")</f>
        <v/>
      </c>
    </row>
    <row r="95" spans="2:35" x14ac:dyDescent="0.3">
      <c r="B95" t="str">
        <f t="shared" si="6"/>
        <v/>
      </c>
      <c r="D95" t="str">
        <f t="shared" si="7"/>
        <v/>
      </c>
      <c r="E95" t="str">
        <f>IF(F95&lt;&gt;"", 'Application Form'!$C$5, "")</f>
        <v/>
      </c>
      <c r="F95" t="str">
        <f>IF('Application Form'!B106="", "", 'Application Form'!B106)</f>
        <v/>
      </c>
      <c r="G95" t="str">
        <f>IF('Application Form'!H106="Genotype 85K and Parentage","WBYS 85K+1101",
IF(AND('Application Form'!H106="Commercial Testing",
OR(ISNUMBER(MATCH('Application Form'!J106,NoProfileCodes,0)),
ISNUMBER(MATCH('Application Form'!L106,NoProfileCodes,0)),
ISNUMBER(MATCH('Application Form'!N106,NoProfileCodes,0)))),"WBYS 85K No Profile",""))</f>
        <v/>
      </c>
      <c r="H95" t="str">
        <f>IF(G95&lt;&gt;"", 'Application Form'!$C$2, "")</f>
        <v/>
      </c>
      <c r="I95" t="str">
        <f>IF(F95&lt;&gt;"", 'Application Form'!$B$3, "")</f>
        <v/>
      </c>
      <c r="J95" t="str">
        <f>IF(F96&lt;&gt;"", 'Application Form'!$B$7, "")</f>
        <v/>
      </c>
      <c r="L95" t="str">
        <f>IF('Application Form'!C106="", "", 'Application Form'!C106)</f>
        <v/>
      </c>
      <c r="M95" t="str">
        <f>IF('Application Form'!E106="", "", 'Application Form'!E106)</f>
        <v/>
      </c>
      <c r="N95" t="str">
        <f>IF('Application Form'!D106="", "", 'Application Form'!D106)</f>
        <v/>
      </c>
      <c r="O95" t="str">
        <f>IF('Application Form'!F106="", "", 'Application Form'!F106)</f>
        <v/>
      </c>
      <c r="P95" t="str">
        <f>IF('Application Form'!G106="", "", 'Application Form'!G106)</f>
        <v/>
      </c>
      <c r="Q95" t="str">
        <f>IF('Application Form'!O106="", "", 'Application Form'!O106)</f>
        <v/>
      </c>
      <c r="S95" t="str">
        <f t="shared" si="8"/>
        <v/>
      </c>
      <c r="T95" t="str">
        <f>IF('Application Form'!P106="", "", 'Application Form'!P106)</f>
        <v/>
      </c>
      <c r="U95" t="str">
        <f>IF('Application Form'!Q106="", "", 'Application Form'!Q106)</f>
        <v/>
      </c>
      <c r="W95" t="str">
        <f t="shared" si="9"/>
        <v/>
      </c>
      <c r="X95" t="str">
        <f>IF('Application Form'!R106="", "", 'Application Form'!R106)</f>
        <v/>
      </c>
      <c r="Y95" t="str">
        <f>IF('Application Form'!S106="", "", 'Application Form'!S106)</f>
        <v/>
      </c>
      <c r="AA95" t="str">
        <f t="shared" si="10"/>
        <v/>
      </c>
      <c r="AB95" t="str">
        <f>IF('Application Form'!T106="", "", 'Application Form'!T106)</f>
        <v/>
      </c>
      <c r="AC95" t="str">
        <f>IF('Application Form'!U106="", "", 'Application Form'!U106)</f>
        <v/>
      </c>
      <c r="AE95" t="str">
        <f t="shared" si="11"/>
        <v/>
      </c>
      <c r="AF95" t="str">
        <f>IF('Application Form'!V106="", "", 'Application Form'!V106)</f>
        <v/>
      </c>
      <c r="AH95" t="str">
        <f>IF(D95&lt;&gt;"", IF('Application Form'!$C$7=0, "", 'Application Form'!$C$7), "")</f>
        <v/>
      </c>
      <c r="AI95" t="str">
        <f>'Application Form'!J106&amp;
IF(AND('Application Form'!L106&lt;&gt;"", 'Application Form'!L106&lt;&gt;0), "+" &amp; 'Application Form'!L106, "") &amp;
IF(AND('Application Form'!N106&lt;&gt;"", 'Application Form'!N106&lt;&gt;0), "+" &amp; 'Application Form'!N106, "")</f>
        <v/>
      </c>
    </row>
    <row r="96" spans="2:35" x14ac:dyDescent="0.3">
      <c r="B96" t="str">
        <f t="shared" si="6"/>
        <v/>
      </c>
      <c r="D96" t="str">
        <f t="shared" si="7"/>
        <v/>
      </c>
      <c r="E96" t="str">
        <f>IF(F96&lt;&gt;"", 'Application Form'!$C$5, "")</f>
        <v/>
      </c>
      <c r="F96" t="str">
        <f>IF('Application Form'!B107="", "", 'Application Form'!B107)</f>
        <v/>
      </c>
      <c r="G96" t="str">
        <f>IF('Application Form'!H107="Genotype 85K and Parentage","WBYS 85K+1101",
IF(AND('Application Form'!H107="Commercial Testing",
OR(ISNUMBER(MATCH('Application Form'!J107,NoProfileCodes,0)),
ISNUMBER(MATCH('Application Form'!L107,NoProfileCodes,0)),
ISNUMBER(MATCH('Application Form'!N107,NoProfileCodes,0)))),"WBYS 85K No Profile",""))</f>
        <v/>
      </c>
      <c r="H96" t="str">
        <f>IF(G96&lt;&gt;"", 'Application Form'!$C$2, "")</f>
        <v/>
      </c>
      <c r="I96" t="str">
        <f>IF(F96&lt;&gt;"", 'Application Form'!$B$3, "")</f>
        <v/>
      </c>
      <c r="J96" t="str">
        <f>IF(F97&lt;&gt;"", 'Application Form'!$B$7, "")</f>
        <v/>
      </c>
      <c r="L96" t="str">
        <f>IF('Application Form'!C107="", "", 'Application Form'!C107)</f>
        <v/>
      </c>
      <c r="M96" t="str">
        <f>IF('Application Form'!E107="", "", 'Application Form'!E107)</f>
        <v/>
      </c>
      <c r="N96" t="str">
        <f>IF('Application Form'!D107="", "", 'Application Form'!D107)</f>
        <v/>
      </c>
      <c r="O96" t="str">
        <f>IF('Application Form'!F107="", "", 'Application Form'!F107)</f>
        <v/>
      </c>
      <c r="P96" t="str">
        <f>IF('Application Form'!G107="", "", 'Application Form'!G107)</f>
        <v/>
      </c>
      <c r="Q96" t="str">
        <f>IF('Application Form'!O107="", "", 'Application Form'!O107)</f>
        <v/>
      </c>
      <c r="S96" t="str">
        <f t="shared" si="8"/>
        <v/>
      </c>
      <c r="T96" t="str">
        <f>IF('Application Form'!P107="", "", 'Application Form'!P107)</f>
        <v/>
      </c>
      <c r="U96" t="str">
        <f>IF('Application Form'!Q107="", "", 'Application Form'!Q107)</f>
        <v/>
      </c>
      <c r="W96" t="str">
        <f t="shared" si="9"/>
        <v/>
      </c>
      <c r="X96" t="str">
        <f>IF('Application Form'!R107="", "", 'Application Form'!R107)</f>
        <v/>
      </c>
      <c r="Y96" t="str">
        <f>IF('Application Form'!S107="", "", 'Application Form'!S107)</f>
        <v/>
      </c>
      <c r="AA96" t="str">
        <f t="shared" si="10"/>
        <v/>
      </c>
      <c r="AB96" t="str">
        <f>IF('Application Form'!T107="", "", 'Application Form'!T107)</f>
        <v/>
      </c>
      <c r="AC96" t="str">
        <f>IF('Application Form'!U107="", "", 'Application Form'!U107)</f>
        <v/>
      </c>
      <c r="AE96" t="str">
        <f t="shared" si="11"/>
        <v/>
      </c>
      <c r="AF96" t="str">
        <f>IF('Application Form'!V107="", "", 'Application Form'!V107)</f>
        <v/>
      </c>
      <c r="AH96" t="str">
        <f>IF(D96&lt;&gt;"", IF('Application Form'!$C$7=0, "", 'Application Form'!$C$7), "")</f>
        <v/>
      </c>
      <c r="AI96" t="str">
        <f>'Application Form'!J107&amp;
IF(AND('Application Form'!L107&lt;&gt;"", 'Application Form'!L107&lt;&gt;0), "+" &amp; 'Application Form'!L107, "") &amp;
IF(AND('Application Form'!N107&lt;&gt;"", 'Application Form'!N107&lt;&gt;0), "+" &amp; 'Application Form'!N107, "")</f>
        <v/>
      </c>
    </row>
    <row r="97" spans="2:35" x14ac:dyDescent="0.3">
      <c r="B97" t="str">
        <f t="shared" si="6"/>
        <v/>
      </c>
      <c r="D97" t="str">
        <f t="shared" si="7"/>
        <v/>
      </c>
      <c r="E97" t="str">
        <f>IF(F97&lt;&gt;"", 'Application Form'!$C$5, "")</f>
        <v/>
      </c>
      <c r="F97" t="str">
        <f>IF('Application Form'!B108="", "", 'Application Form'!B108)</f>
        <v/>
      </c>
      <c r="G97" t="str">
        <f>IF('Application Form'!H108="Genotype 85K and Parentage","WBYS 85K+1101",
IF(AND('Application Form'!H108="Commercial Testing",
OR(ISNUMBER(MATCH('Application Form'!J108,NoProfileCodes,0)),
ISNUMBER(MATCH('Application Form'!L108,NoProfileCodes,0)),
ISNUMBER(MATCH('Application Form'!N108,NoProfileCodes,0)))),"WBYS 85K No Profile",""))</f>
        <v/>
      </c>
      <c r="H97" t="str">
        <f>IF(G97&lt;&gt;"", 'Application Form'!$C$2, "")</f>
        <v/>
      </c>
      <c r="I97" t="str">
        <f>IF(F97&lt;&gt;"", 'Application Form'!$B$3, "")</f>
        <v/>
      </c>
      <c r="J97" t="str">
        <f>IF(F98&lt;&gt;"", 'Application Form'!$B$7, "")</f>
        <v/>
      </c>
      <c r="L97" t="str">
        <f>IF('Application Form'!C108="", "", 'Application Form'!C108)</f>
        <v/>
      </c>
      <c r="M97" t="str">
        <f>IF('Application Form'!E108="", "", 'Application Form'!E108)</f>
        <v/>
      </c>
      <c r="N97" t="str">
        <f>IF('Application Form'!D108="", "", 'Application Form'!D108)</f>
        <v/>
      </c>
      <c r="O97" t="str">
        <f>IF('Application Form'!F108="", "", 'Application Form'!F108)</f>
        <v/>
      </c>
      <c r="P97" t="str">
        <f>IF('Application Form'!G108="", "", 'Application Form'!G108)</f>
        <v/>
      </c>
      <c r="Q97" t="str">
        <f>IF('Application Form'!O108="", "", 'Application Form'!O108)</f>
        <v/>
      </c>
      <c r="S97" t="str">
        <f t="shared" si="8"/>
        <v/>
      </c>
      <c r="T97" t="str">
        <f>IF('Application Form'!P108="", "", 'Application Form'!P108)</f>
        <v/>
      </c>
      <c r="U97" t="str">
        <f>IF('Application Form'!Q108="", "", 'Application Form'!Q108)</f>
        <v/>
      </c>
      <c r="W97" t="str">
        <f t="shared" si="9"/>
        <v/>
      </c>
      <c r="X97" t="str">
        <f>IF('Application Form'!R108="", "", 'Application Form'!R108)</f>
        <v/>
      </c>
      <c r="Y97" t="str">
        <f>IF('Application Form'!S108="", "", 'Application Form'!S108)</f>
        <v/>
      </c>
      <c r="AA97" t="str">
        <f t="shared" si="10"/>
        <v/>
      </c>
      <c r="AB97" t="str">
        <f>IF('Application Form'!T108="", "", 'Application Form'!T108)</f>
        <v/>
      </c>
      <c r="AC97" t="str">
        <f>IF('Application Form'!U108="", "", 'Application Form'!U108)</f>
        <v/>
      </c>
      <c r="AE97" t="str">
        <f t="shared" si="11"/>
        <v/>
      </c>
      <c r="AF97" t="str">
        <f>IF('Application Form'!V108="", "", 'Application Form'!V108)</f>
        <v/>
      </c>
      <c r="AH97" t="str">
        <f>IF(D97&lt;&gt;"", IF('Application Form'!$C$7=0, "", 'Application Form'!$C$7), "")</f>
        <v/>
      </c>
      <c r="AI97" t="str">
        <f>'Application Form'!J108&amp;
IF(AND('Application Form'!L108&lt;&gt;"", 'Application Form'!L108&lt;&gt;0), "+" &amp; 'Application Form'!L108, "") &amp;
IF(AND('Application Form'!N108&lt;&gt;"", 'Application Form'!N108&lt;&gt;0), "+" &amp; 'Application Form'!N108, "")</f>
        <v/>
      </c>
    </row>
    <row r="98" spans="2:35" x14ac:dyDescent="0.3">
      <c r="B98" t="str">
        <f t="shared" si="6"/>
        <v/>
      </c>
      <c r="D98" t="str">
        <f t="shared" si="7"/>
        <v/>
      </c>
      <c r="E98" t="str">
        <f>IF(F98&lt;&gt;"", 'Application Form'!$C$5, "")</f>
        <v/>
      </c>
      <c r="F98" t="str">
        <f>IF('Application Form'!B109="", "", 'Application Form'!B109)</f>
        <v/>
      </c>
      <c r="G98" t="str">
        <f>IF('Application Form'!H109="Genotype 85K and Parentage","WBYS 85K+1101",
IF(AND('Application Form'!H109="Commercial Testing",
OR(ISNUMBER(MATCH('Application Form'!J109,NoProfileCodes,0)),
ISNUMBER(MATCH('Application Form'!L109,NoProfileCodes,0)),
ISNUMBER(MATCH('Application Form'!N109,NoProfileCodes,0)))),"WBYS 85K No Profile",""))</f>
        <v/>
      </c>
      <c r="H98" t="str">
        <f>IF(G98&lt;&gt;"", 'Application Form'!$C$2, "")</f>
        <v/>
      </c>
      <c r="I98" t="str">
        <f>IF(F98&lt;&gt;"", 'Application Form'!$B$3, "")</f>
        <v/>
      </c>
      <c r="J98" t="str">
        <f>IF(F99&lt;&gt;"", 'Application Form'!$B$7, "")</f>
        <v/>
      </c>
      <c r="L98" t="str">
        <f>IF('Application Form'!C109="", "", 'Application Form'!C109)</f>
        <v/>
      </c>
      <c r="M98" t="str">
        <f>IF('Application Form'!E109="", "", 'Application Form'!E109)</f>
        <v/>
      </c>
      <c r="N98" t="str">
        <f>IF('Application Form'!D109="", "", 'Application Form'!D109)</f>
        <v/>
      </c>
      <c r="O98" t="str">
        <f>IF('Application Form'!F109="", "", 'Application Form'!F109)</f>
        <v/>
      </c>
      <c r="P98" t="str">
        <f>IF('Application Form'!G109="", "", 'Application Form'!G109)</f>
        <v/>
      </c>
      <c r="Q98" t="str">
        <f>IF('Application Form'!O109="", "", 'Application Form'!O109)</f>
        <v/>
      </c>
      <c r="S98" t="str">
        <f t="shared" si="8"/>
        <v/>
      </c>
      <c r="T98" t="str">
        <f>IF('Application Form'!P109="", "", 'Application Form'!P109)</f>
        <v/>
      </c>
      <c r="U98" t="str">
        <f>IF('Application Form'!Q109="", "", 'Application Form'!Q109)</f>
        <v/>
      </c>
      <c r="W98" t="str">
        <f t="shared" si="9"/>
        <v/>
      </c>
      <c r="X98" t="str">
        <f>IF('Application Form'!R109="", "", 'Application Form'!R109)</f>
        <v/>
      </c>
      <c r="Y98" t="str">
        <f>IF('Application Form'!S109="", "", 'Application Form'!S109)</f>
        <v/>
      </c>
      <c r="AA98" t="str">
        <f t="shared" si="10"/>
        <v/>
      </c>
      <c r="AB98" t="str">
        <f>IF('Application Form'!T109="", "", 'Application Form'!T109)</f>
        <v/>
      </c>
      <c r="AC98" t="str">
        <f>IF('Application Form'!U109="", "", 'Application Form'!U109)</f>
        <v/>
      </c>
      <c r="AE98" t="str">
        <f t="shared" si="11"/>
        <v/>
      </c>
      <c r="AF98" t="str">
        <f>IF('Application Form'!V109="", "", 'Application Form'!V109)</f>
        <v/>
      </c>
      <c r="AH98" t="str">
        <f>IF(D98&lt;&gt;"", IF('Application Form'!$C$7=0, "", 'Application Form'!$C$7), "")</f>
        <v/>
      </c>
      <c r="AI98" t="str">
        <f>'Application Form'!J109&amp;
IF(AND('Application Form'!L109&lt;&gt;"", 'Application Form'!L109&lt;&gt;0), "+" &amp; 'Application Form'!L109, "") &amp;
IF(AND('Application Form'!N109&lt;&gt;"", 'Application Form'!N109&lt;&gt;0), "+" &amp; 'Application Form'!N109, "")</f>
        <v/>
      </c>
    </row>
    <row r="99" spans="2:35" x14ac:dyDescent="0.3">
      <c r="B99" t="str">
        <f t="shared" si="6"/>
        <v/>
      </c>
      <c r="D99" t="str">
        <f t="shared" si="7"/>
        <v/>
      </c>
      <c r="E99" t="str">
        <f>IF(F99&lt;&gt;"", 'Application Form'!$C$5, "")</f>
        <v/>
      </c>
      <c r="F99" t="str">
        <f>IF('Application Form'!B110="", "", 'Application Form'!B110)</f>
        <v/>
      </c>
      <c r="G99" t="str">
        <f>IF('Application Form'!H110="Genotype 85K and Parentage","WBYS 85K+1101",
IF(AND('Application Form'!H110="Commercial Testing",
OR(ISNUMBER(MATCH('Application Form'!J110,NoProfileCodes,0)),
ISNUMBER(MATCH('Application Form'!L110,NoProfileCodes,0)),
ISNUMBER(MATCH('Application Form'!N110,NoProfileCodes,0)))),"WBYS 85K No Profile",""))</f>
        <v/>
      </c>
      <c r="H99" t="str">
        <f>IF(G99&lt;&gt;"", 'Application Form'!$C$2, "")</f>
        <v/>
      </c>
      <c r="I99" t="str">
        <f>IF(F99&lt;&gt;"", 'Application Form'!$B$3, "")</f>
        <v/>
      </c>
      <c r="J99" t="str">
        <f>IF(F100&lt;&gt;"", 'Application Form'!$B$7, "")</f>
        <v/>
      </c>
      <c r="L99" t="str">
        <f>IF('Application Form'!C110="", "", 'Application Form'!C110)</f>
        <v/>
      </c>
      <c r="M99" t="str">
        <f>IF('Application Form'!E110="", "", 'Application Form'!E110)</f>
        <v/>
      </c>
      <c r="N99" t="str">
        <f>IF('Application Form'!D110="", "", 'Application Form'!D110)</f>
        <v/>
      </c>
      <c r="O99" t="str">
        <f>IF('Application Form'!F110="", "", 'Application Form'!F110)</f>
        <v/>
      </c>
      <c r="P99" t="str">
        <f>IF('Application Form'!G110="", "", 'Application Form'!G110)</f>
        <v/>
      </c>
      <c r="Q99" t="str">
        <f>IF('Application Form'!O110="", "", 'Application Form'!O110)</f>
        <v/>
      </c>
      <c r="S99" t="str">
        <f t="shared" si="8"/>
        <v/>
      </c>
      <c r="T99" t="str">
        <f>IF('Application Form'!P110="", "", 'Application Form'!P110)</f>
        <v/>
      </c>
      <c r="U99" t="str">
        <f>IF('Application Form'!Q110="", "", 'Application Form'!Q110)</f>
        <v/>
      </c>
      <c r="W99" t="str">
        <f t="shared" si="9"/>
        <v/>
      </c>
      <c r="X99" t="str">
        <f>IF('Application Form'!R110="", "", 'Application Form'!R110)</f>
        <v/>
      </c>
      <c r="Y99" t="str">
        <f>IF('Application Form'!S110="", "", 'Application Form'!S110)</f>
        <v/>
      </c>
      <c r="AA99" t="str">
        <f t="shared" si="10"/>
        <v/>
      </c>
      <c r="AB99" t="str">
        <f>IF('Application Form'!T110="", "", 'Application Form'!T110)</f>
        <v/>
      </c>
      <c r="AC99" t="str">
        <f>IF('Application Form'!U110="", "", 'Application Form'!U110)</f>
        <v/>
      </c>
      <c r="AE99" t="str">
        <f t="shared" si="11"/>
        <v/>
      </c>
      <c r="AF99" t="str">
        <f>IF('Application Form'!V110="", "", 'Application Form'!V110)</f>
        <v/>
      </c>
      <c r="AH99" t="str">
        <f>IF(D99&lt;&gt;"", IF('Application Form'!$C$7=0, "", 'Application Form'!$C$7), "")</f>
        <v/>
      </c>
      <c r="AI99" t="str">
        <f>'Application Form'!J110&amp;
IF(AND('Application Form'!L110&lt;&gt;"", 'Application Form'!L110&lt;&gt;0), "+" &amp; 'Application Form'!L110, "") &amp;
IF(AND('Application Form'!N110&lt;&gt;"", 'Application Form'!N110&lt;&gt;0), "+" &amp; 'Application Form'!N110, "")</f>
        <v/>
      </c>
    </row>
    <row r="100" spans="2:35" x14ac:dyDescent="0.3">
      <c r="B100" t="str">
        <f t="shared" si="6"/>
        <v/>
      </c>
      <c r="D100" t="str">
        <f t="shared" si="7"/>
        <v/>
      </c>
      <c r="E100" t="str">
        <f>IF(F100&lt;&gt;"", 'Application Form'!$C$5, "")</f>
        <v/>
      </c>
      <c r="F100" t="str">
        <f>IF('Application Form'!B111="", "", 'Application Form'!B111)</f>
        <v/>
      </c>
      <c r="G100" t="str">
        <f>IF('Application Form'!H111="Genotype 85K and Parentage","WBYS 85K+1101",
IF(AND('Application Form'!H111="Commercial Testing",
OR(ISNUMBER(MATCH('Application Form'!J111,NoProfileCodes,0)),
ISNUMBER(MATCH('Application Form'!L111,NoProfileCodes,0)),
ISNUMBER(MATCH('Application Form'!N111,NoProfileCodes,0)))),"WBYS 85K No Profile",""))</f>
        <v/>
      </c>
      <c r="H100" t="str">
        <f>IF(G100&lt;&gt;"", 'Application Form'!$C$2, "")</f>
        <v/>
      </c>
      <c r="I100" t="str">
        <f>IF(F100&lt;&gt;"", 'Application Form'!$B$3, "")</f>
        <v/>
      </c>
      <c r="J100" t="str">
        <f>IF(F101&lt;&gt;"", 'Application Form'!$B$7, "")</f>
        <v/>
      </c>
      <c r="L100" t="str">
        <f>IF('Application Form'!C111="", "", 'Application Form'!C111)</f>
        <v/>
      </c>
      <c r="M100" t="str">
        <f>IF('Application Form'!E111="", "", 'Application Form'!E111)</f>
        <v/>
      </c>
      <c r="N100" t="str">
        <f>IF('Application Form'!D111="", "", 'Application Form'!D111)</f>
        <v/>
      </c>
      <c r="O100" t="str">
        <f>IF('Application Form'!F111="", "", 'Application Form'!F111)</f>
        <v/>
      </c>
      <c r="P100" t="str">
        <f>IF('Application Form'!G111="", "", 'Application Form'!G111)</f>
        <v/>
      </c>
      <c r="Q100" t="str">
        <f>IF('Application Form'!O111="", "", 'Application Form'!O111)</f>
        <v/>
      </c>
      <c r="S100" t="str">
        <f t="shared" si="8"/>
        <v/>
      </c>
      <c r="T100" t="str">
        <f>IF('Application Form'!P111="", "", 'Application Form'!P111)</f>
        <v/>
      </c>
      <c r="U100" t="str">
        <f>IF('Application Form'!Q111="", "", 'Application Form'!Q111)</f>
        <v/>
      </c>
      <c r="W100" t="str">
        <f t="shared" si="9"/>
        <v/>
      </c>
      <c r="X100" t="str">
        <f>IF('Application Form'!R111="", "", 'Application Form'!R111)</f>
        <v/>
      </c>
      <c r="Y100" t="str">
        <f>IF('Application Form'!S111="", "", 'Application Form'!S111)</f>
        <v/>
      </c>
      <c r="AA100" t="str">
        <f t="shared" si="10"/>
        <v/>
      </c>
      <c r="AB100" t="str">
        <f>IF('Application Form'!T111="", "", 'Application Form'!T111)</f>
        <v/>
      </c>
      <c r="AC100" t="str">
        <f>IF('Application Form'!U111="", "", 'Application Form'!U111)</f>
        <v/>
      </c>
      <c r="AE100" t="str">
        <f t="shared" si="11"/>
        <v/>
      </c>
      <c r="AF100" t="str">
        <f>IF('Application Form'!V111="", "", 'Application Form'!V111)</f>
        <v/>
      </c>
      <c r="AH100" t="str">
        <f>IF(D100&lt;&gt;"", IF('Application Form'!$C$7=0, "", 'Application Form'!$C$7), "")</f>
        <v/>
      </c>
      <c r="AI100" t="str">
        <f>'Application Form'!J111&amp;
IF(AND('Application Form'!L111&lt;&gt;"", 'Application Form'!L111&lt;&gt;0), "+" &amp; 'Application Form'!L111, "") &amp;
IF(AND('Application Form'!N111&lt;&gt;"", 'Application Form'!N111&lt;&gt;0), "+" &amp; 'Application Form'!N111, "")</f>
        <v/>
      </c>
    </row>
    <row r="101" spans="2:35" x14ac:dyDescent="0.3">
      <c r="B101" t="str">
        <f t="shared" si="6"/>
        <v/>
      </c>
      <c r="D101" t="str">
        <f t="shared" si="7"/>
        <v/>
      </c>
      <c r="E101" t="str">
        <f>IF(F101&lt;&gt;"", 'Application Form'!$C$5, "")</f>
        <v/>
      </c>
      <c r="F101" t="str">
        <f>IF('Application Form'!B112="", "", 'Application Form'!B112)</f>
        <v/>
      </c>
      <c r="G101" t="str">
        <f>IF('Application Form'!H112="Genotype 85K and Parentage","WBYS 85K+1101",
IF(AND('Application Form'!H112="Commercial Testing",
OR(ISNUMBER(MATCH('Application Form'!J112,NoProfileCodes,0)),
ISNUMBER(MATCH('Application Form'!L112,NoProfileCodes,0)),
ISNUMBER(MATCH('Application Form'!N112,NoProfileCodes,0)))),"WBYS 85K No Profile",""))</f>
        <v/>
      </c>
      <c r="H101" t="str">
        <f>IF(G101&lt;&gt;"", 'Application Form'!$C$2, "")</f>
        <v/>
      </c>
      <c r="I101" t="str">
        <f>IF(F101&lt;&gt;"", 'Application Form'!$B$3, "")</f>
        <v/>
      </c>
      <c r="J101" t="str">
        <f>IF(F102&lt;&gt;"", 'Application Form'!$B$7, "")</f>
        <v/>
      </c>
      <c r="L101" t="str">
        <f>IF('Application Form'!C112="", "", 'Application Form'!C112)</f>
        <v/>
      </c>
      <c r="M101" t="str">
        <f>IF('Application Form'!E112="", "", 'Application Form'!E112)</f>
        <v/>
      </c>
      <c r="N101" t="str">
        <f>IF('Application Form'!D112="", "", 'Application Form'!D112)</f>
        <v/>
      </c>
      <c r="O101" t="str">
        <f>IF('Application Form'!F112="", "", 'Application Form'!F112)</f>
        <v/>
      </c>
      <c r="P101" t="str">
        <f>IF('Application Form'!G112="", "", 'Application Form'!G112)</f>
        <v/>
      </c>
      <c r="Q101" t="str">
        <f>IF('Application Form'!O112="", "", 'Application Form'!O112)</f>
        <v/>
      </c>
      <c r="S101" t="str">
        <f t="shared" si="8"/>
        <v/>
      </c>
      <c r="T101" t="str">
        <f>IF('Application Form'!P112="", "", 'Application Form'!P112)</f>
        <v/>
      </c>
      <c r="U101" t="str">
        <f>IF('Application Form'!Q112="", "", 'Application Form'!Q112)</f>
        <v/>
      </c>
      <c r="W101" t="str">
        <f t="shared" si="9"/>
        <v/>
      </c>
      <c r="X101" t="str">
        <f>IF('Application Form'!R112="", "", 'Application Form'!R112)</f>
        <v/>
      </c>
      <c r="Y101" t="str">
        <f>IF('Application Form'!S112="", "", 'Application Form'!S112)</f>
        <v/>
      </c>
      <c r="AA101" t="str">
        <f t="shared" si="10"/>
        <v/>
      </c>
      <c r="AB101" t="str">
        <f>IF('Application Form'!T112="", "", 'Application Form'!T112)</f>
        <v/>
      </c>
      <c r="AC101" t="str">
        <f>IF('Application Form'!U112="", "", 'Application Form'!U112)</f>
        <v/>
      </c>
      <c r="AE101" t="str">
        <f t="shared" si="11"/>
        <v/>
      </c>
      <c r="AF101" t="str">
        <f>IF('Application Form'!V112="", "", 'Application Form'!V112)</f>
        <v/>
      </c>
      <c r="AH101" t="str">
        <f>IF(D101&lt;&gt;"", IF('Application Form'!$C$7=0, "", 'Application Form'!$C$7), "")</f>
        <v/>
      </c>
      <c r="AI101" t="str">
        <f>'Application Form'!J112&amp;
IF(AND('Application Form'!L112&lt;&gt;"", 'Application Form'!L112&lt;&gt;0), "+" &amp; 'Application Form'!L112, "") &amp;
IF(AND('Application Form'!N112&lt;&gt;"", 'Application Form'!N112&lt;&gt;0), "+" &amp; 'Application Form'!N112, "")</f>
        <v/>
      </c>
    </row>
    <row r="102" spans="2:35" x14ac:dyDescent="0.3">
      <c r="B102" t="str">
        <f t="shared" si="6"/>
        <v/>
      </c>
      <c r="D102" t="str">
        <f t="shared" si="7"/>
        <v/>
      </c>
      <c r="E102" t="str">
        <f>IF(F102&lt;&gt;"", 'Application Form'!$C$5, "")</f>
        <v/>
      </c>
      <c r="F102" t="str">
        <f>IF('Application Form'!B113="", "", 'Application Form'!B113)</f>
        <v/>
      </c>
      <c r="G102" t="str">
        <f>IF('Application Form'!H113="Genotype 85K and Parentage","WBYS 85K+1101",
IF(AND('Application Form'!H113="Commercial Testing",
OR(ISNUMBER(MATCH('Application Form'!J113,NoProfileCodes,0)),
ISNUMBER(MATCH('Application Form'!L113,NoProfileCodes,0)),
ISNUMBER(MATCH('Application Form'!N113,NoProfileCodes,0)))),"WBYS 85K No Profile",""))</f>
        <v/>
      </c>
      <c r="H102" t="str">
        <f>IF(G102&lt;&gt;"", 'Application Form'!$C$2, "")</f>
        <v/>
      </c>
      <c r="I102" t="str">
        <f>IF(F102&lt;&gt;"", 'Application Form'!$B$3, "")</f>
        <v/>
      </c>
      <c r="J102" t="str">
        <f>IF(F103&lt;&gt;"", 'Application Form'!$B$7, "")</f>
        <v/>
      </c>
      <c r="L102" t="str">
        <f>IF('Application Form'!C113="", "", 'Application Form'!C113)</f>
        <v/>
      </c>
      <c r="M102" t="str">
        <f>IF('Application Form'!E113="", "", 'Application Form'!E113)</f>
        <v/>
      </c>
      <c r="N102" t="str">
        <f>IF('Application Form'!D113="", "", 'Application Form'!D113)</f>
        <v/>
      </c>
      <c r="O102" t="str">
        <f>IF('Application Form'!F113="", "", 'Application Form'!F113)</f>
        <v/>
      </c>
      <c r="P102" t="str">
        <f>IF('Application Form'!G113="", "", 'Application Form'!G113)</f>
        <v/>
      </c>
      <c r="Q102" t="str">
        <f>IF('Application Form'!O113="", "", 'Application Form'!O113)</f>
        <v/>
      </c>
      <c r="S102" t="str">
        <f t="shared" si="8"/>
        <v/>
      </c>
      <c r="T102" t="str">
        <f>IF('Application Form'!P113="", "", 'Application Form'!P113)</f>
        <v/>
      </c>
      <c r="U102" t="str">
        <f>IF('Application Form'!Q113="", "", 'Application Form'!Q113)</f>
        <v/>
      </c>
      <c r="W102" t="str">
        <f t="shared" si="9"/>
        <v/>
      </c>
      <c r="X102" t="str">
        <f>IF('Application Form'!R113="", "", 'Application Form'!R113)</f>
        <v/>
      </c>
      <c r="Y102" t="str">
        <f>IF('Application Form'!S113="", "", 'Application Form'!S113)</f>
        <v/>
      </c>
      <c r="AA102" t="str">
        <f t="shared" si="10"/>
        <v/>
      </c>
      <c r="AB102" t="str">
        <f>IF('Application Form'!T113="", "", 'Application Form'!T113)</f>
        <v/>
      </c>
      <c r="AC102" t="str">
        <f>IF('Application Form'!U113="", "", 'Application Form'!U113)</f>
        <v/>
      </c>
      <c r="AE102" t="str">
        <f t="shared" si="11"/>
        <v/>
      </c>
      <c r="AF102" t="str">
        <f>IF('Application Form'!V113="", "", 'Application Form'!V113)</f>
        <v/>
      </c>
      <c r="AH102" t="str">
        <f>IF(D102&lt;&gt;"", IF('Application Form'!$C$7=0, "", 'Application Form'!$C$7), "")</f>
        <v/>
      </c>
      <c r="AI102" t="str">
        <f>'Application Form'!J113&amp;
IF(AND('Application Form'!L113&lt;&gt;"", 'Application Form'!L113&lt;&gt;0), "+" &amp; 'Application Form'!L113, "") &amp;
IF(AND('Application Form'!N113&lt;&gt;"", 'Application Form'!N113&lt;&gt;0), "+" &amp; 'Application Form'!N113, "")</f>
        <v/>
      </c>
    </row>
    <row r="103" spans="2:35" x14ac:dyDescent="0.3">
      <c r="B103" t="str">
        <f t="shared" si="6"/>
        <v/>
      </c>
      <c r="D103" t="str">
        <f t="shared" si="7"/>
        <v/>
      </c>
      <c r="E103" t="str">
        <f>IF(F103&lt;&gt;"", 'Application Form'!$C$5, "")</f>
        <v/>
      </c>
      <c r="F103" t="str">
        <f>IF('Application Form'!B114="", "", 'Application Form'!B114)</f>
        <v/>
      </c>
      <c r="G103" t="str">
        <f>IF('Application Form'!H114="Genotype 85K and Parentage","WBYS 85K+1101",
IF(AND('Application Form'!H114="Commercial Testing",
OR(ISNUMBER(MATCH('Application Form'!J114,NoProfileCodes,0)),
ISNUMBER(MATCH('Application Form'!L114,NoProfileCodes,0)),
ISNUMBER(MATCH('Application Form'!N114,NoProfileCodes,0)))),"WBYS 85K No Profile",""))</f>
        <v/>
      </c>
      <c r="H103" t="str">
        <f>IF(G103&lt;&gt;"", 'Application Form'!$C$2, "")</f>
        <v/>
      </c>
      <c r="I103" t="str">
        <f>IF(F103&lt;&gt;"", 'Application Form'!$B$3, "")</f>
        <v/>
      </c>
      <c r="J103" t="str">
        <f>IF(F104&lt;&gt;"", 'Application Form'!$B$7, "")</f>
        <v/>
      </c>
      <c r="L103" t="str">
        <f>IF('Application Form'!C114="", "", 'Application Form'!C114)</f>
        <v/>
      </c>
      <c r="M103" t="str">
        <f>IF('Application Form'!E114="", "", 'Application Form'!E114)</f>
        <v/>
      </c>
      <c r="N103" t="str">
        <f>IF('Application Form'!D114="", "", 'Application Form'!D114)</f>
        <v/>
      </c>
      <c r="O103" t="str">
        <f>IF('Application Form'!F114="", "", 'Application Form'!F114)</f>
        <v/>
      </c>
      <c r="P103" t="str">
        <f>IF('Application Form'!G114="", "", 'Application Form'!G114)</f>
        <v/>
      </c>
      <c r="Q103" t="str">
        <f>IF('Application Form'!O114="", "", 'Application Form'!O114)</f>
        <v/>
      </c>
      <c r="S103" t="str">
        <f t="shared" si="8"/>
        <v/>
      </c>
      <c r="T103" t="str">
        <f>IF('Application Form'!P114="", "", 'Application Form'!P114)</f>
        <v/>
      </c>
      <c r="U103" t="str">
        <f>IF('Application Form'!Q114="", "", 'Application Form'!Q114)</f>
        <v/>
      </c>
      <c r="W103" t="str">
        <f t="shared" si="9"/>
        <v/>
      </c>
      <c r="X103" t="str">
        <f>IF('Application Form'!R114="", "", 'Application Form'!R114)</f>
        <v/>
      </c>
      <c r="Y103" t="str">
        <f>IF('Application Form'!S114="", "", 'Application Form'!S114)</f>
        <v/>
      </c>
      <c r="AA103" t="str">
        <f t="shared" si="10"/>
        <v/>
      </c>
      <c r="AB103" t="str">
        <f>IF('Application Form'!T114="", "", 'Application Form'!T114)</f>
        <v/>
      </c>
      <c r="AC103" t="str">
        <f>IF('Application Form'!U114="", "", 'Application Form'!U114)</f>
        <v/>
      </c>
      <c r="AE103" t="str">
        <f t="shared" si="11"/>
        <v/>
      </c>
      <c r="AF103" t="str">
        <f>IF('Application Form'!V114="", "", 'Application Form'!V114)</f>
        <v/>
      </c>
      <c r="AH103" t="str">
        <f>IF(D103&lt;&gt;"", IF('Application Form'!$C$7=0, "", 'Application Form'!$C$7), "")</f>
        <v/>
      </c>
      <c r="AI103" t="str">
        <f>'Application Form'!J114&amp;
IF(AND('Application Form'!L114&lt;&gt;"", 'Application Form'!L114&lt;&gt;0), "+" &amp; 'Application Form'!L114, "") &amp;
IF(AND('Application Form'!N114&lt;&gt;"", 'Application Form'!N114&lt;&gt;0), "+" &amp; 'Application Form'!N114, "")</f>
        <v/>
      </c>
    </row>
    <row r="104" spans="2:35" x14ac:dyDescent="0.3">
      <c r="B104" t="str">
        <f t="shared" si="6"/>
        <v/>
      </c>
      <c r="D104" t="str">
        <f t="shared" si="7"/>
        <v/>
      </c>
      <c r="E104" t="str">
        <f>IF(F104&lt;&gt;"", 'Application Form'!$C$5, "")</f>
        <v/>
      </c>
      <c r="F104" t="str">
        <f>IF('Application Form'!B115="", "", 'Application Form'!B115)</f>
        <v/>
      </c>
      <c r="G104" t="str">
        <f>IF('Application Form'!H115="Genotype 85K and Parentage","WBYS 85K+1101",
IF(AND('Application Form'!H115="Commercial Testing",
OR(ISNUMBER(MATCH('Application Form'!J115,NoProfileCodes,0)),
ISNUMBER(MATCH('Application Form'!L115,NoProfileCodes,0)),
ISNUMBER(MATCH('Application Form'!N115,NoProfileCodes,0)))),"WBYS 85K No Profile",""))</f>
        <v/>
      </c>
      <c r="H104" t="str">
        <f>IF(G104&lt;&gt;"", 'Application Form'!$C$2, "")</f>
        <v/>
      </c>
      <c r="I104" t="str">
        <f>IF(F104&lt;&gt;"", 'Application Form'!$B$3, "")</f>
        <v/>
      </c>
      <c r="J104" t="str">
        <f>IF(F105&lt;&gt;"", 'Application Form'!$B$7, "")</f>
        <v/>
      </c>
      <c r="L104" t="str">
        <f>IF('Application Form'!C115="", "", 'Application Form'!C115)</f>
        <v/>
      </c>
      <c r="M104" t="str">
        <f>IF('Application Form'!E115="", "", 'Application Form'!E115)</f>
        <v/>
      </c>
      <c r="N104" t="str">
        <f>IF('Application Form'!D115="", "", 'Application Form'!D115)</f>
        <v/>
      </c>
      <c r="O104" t="str">
        <f>IF('Application Form'!F115="", "", 'Application Form'!F115)</f>
        <v/>
      </c>
      <c r="P104" t="str">
        <f>IF('Application Form'!G115="", "", 'Application Form'!G115)</f>
        <v/>
      </c>
      <c r="Q104" t="str">
        <f>IF('Application Form'!O115="", "", 'Application Form'!O115)</f>
        <v/>
      </c>
      <c r="S104" t="str">
        <f t="shared" si="8"/>
        <v/>
      </c>
      <c r="T104" t="str">
        <f>IF('Application Form'!P115="", "", 'Application Form'!P115)</f>
        <v/>
      </c>
      <c r="U104" t="str">
        <f>IF('Application Form'!Q115="", "", 'Application Form'!Q115)</f>
        <v/>
      </c>
      <c r="W104" t="str">
        <f t="shared" si="9"/>
        <v/>
      </c>
      <c r="X104" t="str">
        <f>IF('Application Form'!R115="", "", 'Application Form'!R115)</f>
        <v/>
      </c>
      <c r="Y104" t="str">
        <f>IF('Application Form'!S115="", "", 'Application Form'!S115)</f>
        <v/>
      </c>
      <c r="AA104" t="str">
        <f t="shared" si="10"/>
        <v/>
      </c>
      <c r="AB104" t="str">
        <f>IF('Application Form'!T115="", "", 'Application Form'!T115)</f>
        <v/>
      </c>
      <c r="AC104" t="str">
        <f>IF('Application Form'!U115="", "", 'Application Form'!U115)</f>
        <v/>
      </c>
      <c r="AE104" t="str">
        <f t="shared" si="11"/>
        <v/>
      </c>
      <c r="AF104" t="str">
        <f>IF('Application Form'!V115="", "", 'Application Form'!V115)</f>
        <v/>
      </c>
      <c r="AH104" t="str">
        <f>IF(D104&lt;&gt;"", IF('Application Form'!$C$7=0, "", 'Application Form'!$C$7), "")</f>
        <v/>
      </c>
      <c r="AI104" t="str">
        <f>'Application Form'!J115&amp;
IF(AND('Application Form'!L115&lt;&gt;"", 'Application Form'!L115&lt;&gt;0), "+" &amp; 'Application Form'!L115, "") &amp;
IF(AND('Application Form'!N115&lt;&gt;"", 'Application Form'!N115&lt;&gt;0), "+" &amp; 'Application Form'!N115, "")</f>
        <v/>
      </c>
    </row>
    <row r="105" spans="2:35" x14ac:dyDescent="0.3">
      <c r="B105" t="str">
        <f t="shared" si="6"/>
        <v/>
      </c>
      <c r="D105" t="str">
        <f t="shared" si="7"/>
        <v/>
      </c>
      <c r="E105" t="str">
        <f>IF(F105&lt;&gt;"", 'Application Form'!$C$5, "")</f>
        <v/>
      </c>
      <c r="F105" t="str">
        <f>IF('Application Form'!B116="", "", 'Application Form'!B116)</f>
        <v/>
      </c>
      <c r="G105" t="str">
        <f>IF('Application Form'!H116="Genotype 85K and Parentage","WBYS 85K+1101",
IF(AND('Application Form'!H116="Commercial Testing",
OR(ISNUMBER(MATCH('Application Form'!J116,NoProfileCodes,0)),
ISNUMBER(MATCH('Application Form'!L116,NoProfileCodes,0)),
ISNUMBER(MATCH('Application Form'!N116,NoProfileCodes,0)))),"WBYS 85K No Profile",""))</f>
        <v/>
      </c>
      <c r="H105" t="str">
        <f>IF(G105&lt;&gt;"", 'Application Form'!$C$2, "")</f>
        <v/>
      </c>
      <c r="I105" t="str">
        <f>IF(F105&lt;&gt;"", 'Application Form'!$B$3, "")</f>
        <v/>
      </c>
      <c r="J105" t="str">
        <f>IF(F106&lt;&gt;"", 'Application Form'!$B$7, "")</f>
        <v/>
      </c>
      <c r="L105" t="str">
        <f>IF('Application Form'!C116="", "", 'Application Form'!C116)</f>
        <v/>
      </c>
      <c r="M105" t="str">
        <f>IF('Application Form'!E116="", "", 'Application Form'!E116)</f>
        <v/>
      </c>
      <c r="N105" t="str">
        <f>IF('Application Form'!D116="", "", 'Application Form'!D116)</f>
        <v/>
      </c>
      <c r="O105" t="str">
        <f>IF('Application Form'!F116="", "", 'Application Form'!F116)</f>
        <v/>
      </c>
      <c r="P105" t="str">
        <f>IF('Application Form'!G116="", "", 'Application Form'!G116)</f>
        <v/>
      </c>
      <c r="Q105" t="str">
        <f>IF('Application Form'!O116="", "", 'Application Form'!O116)</f>
        <v/>
      </c>
      <c r="S105" t="str">
        <f t="shared" si="8"/>
        <v/>
      </c>
      <c r="T105" t="str">
        <f>IF('Application Form'!P116="", "", 'Application Form'!P116)</f>
        <v/>
      </c>
      <c r="U105" t="str">
        <f>IF('Application Form'!Q116="", "", 'Application Form'!Q116)</f>
        <v/>
      </c>
      <c r="W105" t="str">
        <f t="shared" si="9"/>
        <v/>
      </c>
      <c r="X105" t="str">
        <f>IF('Application Form'!R116="", "", 'Application Form'!R116)</f>
        <v/>
      </c>
      <c r="Y105" t="str">
        <f>IF('Application Form'!S116="", "", 'Application Form'!S116)</f>
        <v/>
      </c>
      <c r="AA105" t="str">
        <f t="shared" si="10"/>
        <v/>
      </c>
      <c r="AB105" t="str">
        <f>IF('Application Form'!T116="", "", 'Application Form'!T116)</f>
        <v/>
      </c>
      <c r="AC105" t="str">
        <f>IF('Application Form'!U116="", "", 'Application Form'!U116)</f>
        <v/>
      </c>
      <c r="AE105" t="str">
        <f t="shared" si="11"/>
        <v/>
      </c>
      <c r="AF105" t="str">
        <f>IF('Application Form'!V116="", "", 'Application Form'!V116)</f>
        <v/>
      </c>
      <c r="AH105" t="str">
        <f>IF(D105&lt;&gt;"", IF('Application Form'!$C$7=0, "", 'Application Form'!$C$7), "")</f>
        <v/>
      </c>
      <c r="AI105" t="str">
        <f>'Application Form'!J116&amp;
IF(AND('Application Form'!L116&lt;&gt;"", 'Application Form'!L116&lt;&gt;0), "+" &amp; 'Application Form'!L116, "") &amp;
IF(AND('Application Form'!N116&lt;&gt;"", 'Application Form'!N116&lt;&gt;0), "+" &amp; 'Application Form'!N116, "")</f>
        <v/>
      </c>
    </row>
    <row r="106" spans="2:35" x14ac:dyDescent="0.3">
      <c r="B106" t="str">
        <f t="shared" si="6"/>
        <v/>
      </c>
      <c r="D106" t="str">
        <f t="shared" si="7"/>
        <v/>
      </c>
      <c r="E106" t="str">
        <f>IF(F106&lt;&gt;"", 'Application Form'!$C$5, "")</f>
        <v/>
      </c>
      <c r="F106" t="str">
        <f>IF('Application Form'!B117="", "", 'Application Form'!B117)</f>
        <v/>
      </c>
      <c r="G106" t="str">
        <f>IF('Application Form'!H117="Genotype 85K and Parentage","WBYS 85K+1101",
IF(AND('Application Form'!H117="Commercial Testing",
OR(ISNUMBER(MATCH('Application Form'!J117,NoProfileCodes,0)),
ISNUMBER(MATCH('Application Form'!L117,NoProfileCodes,0)),
ISNUMBER(MATCH('Application Form'!N117,NoProfileCodes,0)))),"WBYS 85K No Profile",""))</f>
        <v/>
      </c>
      <c r="H106" t="str">
        <f>IF(G106&lt;&gt;"", 'Application Form'!$C$2, "")</f>
        <v/>
      </c>
      <c r="I106" t="str">
        <f>IF(F106&lt;&gt;"", 'Application Form'!$B$3, "")</f>
        <v/>
      </c>
      <c r="J106" t="str">
        <f>IF(F107&lt;&gt;"", 'Application Form'!$B$7, "")</f>
        <v/>
      </c>
      <c r="L106" t="str">
        <f>IF('Application Form'!C117="", "", 'Application Form'!C117)</f>
        <v/>
      </c>
      <c r="M106" t="str">
        <f>IF('Application Form'!E117="", "", 'Application Form'!E117)</f>
        <v/>
      </c>
      <c r="N106" t="str">
        <f>IF('Application Form'!D117="", "", 'Application Form'!D117)</f>
        <v/>
      </c>
      <c r="O106" t="str">
        <f>IF('Application Form'!F117="", "", 'Application Form'!F117)</f>
        <v/>
      </c>
      <c r="P106" t="str">
        <f>IF('Application Form'!G117="", "", 'Application Form'!G117)</f>
        <v/>
      </c>
      <c r="Q106" t="str">
        <f>IF('Application Form'!O117="", "", 'Application Form'!O117)</f>
        <v/>
      </c>
      <c r="S106" t="str">
        <f t="shared" si="8"/>
        <v/>
      </c>
      <c r="T106" t="str">
        <f>IF('Application Form'!P117="", "", 'Application Form'!P117)</f>
        <v/>
      </c>
      <c r="U106" t="str">
        <f>IF('Application Form'!Q117="", "", 'Application Form'!Q117)</f>
        <v/>
      </c>
      <c r="W106" t="str">
        <f t="shared" si="9"/>
        <v/>
      </c>
      <c r="X106" t="str">
        <f>IF('Application Form'!R117="", "", 'Application Form'!R117)</f>
        <v/>
      </c>
      <c r="Y106" t="str">
        <f>IF('Application Form'!S117="", "", 'Application Form'!S117)</f>
        <v/>
      </c>
      <c r="AA106" t="str">
        <f t="shared" si="10"/>
        <v/>
      </c>
      <c r="AB106" t="str">
        <f>IF('Application Form'!T117="", "", 'Application Form'!T117)</f>
        <v/>
      </c>
      <c r="AC106" t="str">
        <f>IF('Application Form'!U117="", "", 'Application Form'!U117)</f>
        <v/>
      </c>
      <c r="AE106" t="str">
        <f t="shared" si="11"/>
        <v/>
      </c>
      <c r="AF106" t="str">
        <f>IF('Application Form'!V117="", "", 'Application Form'!V117)</f>
        <v/>
      </c>
      <c r="AH106" t="str">
        <f>IF(D106&lt;&gt;"", IF('Application Form'!$C$7=0, "", 'Application Form'!$C$7), "")</f>
        <v/>
      </c>
      <c r="AI106" t="str">
        <f>'Application Form'!J117&amp;
IF(AND('Application Form'!L117&lt;&gt;"", 'Application Form'!L117&lt;&gt;0), "+" &amp; 'Application Form'!L117, "") &amp;
IF(AND('Application Form'!N117&lt;&gt;"", 'Application Form'!N117&lt;&gt;0), "+" &amp; 'Application Form'!N117, "")</f>
        <v/>
      </c>
    </row>
    <row r="107" spans="2:35" x14ac:dyDescent="0.3">
      <c r="B107" t="str">
        <f t="shared" si="6"/>
        <v/>
      </c>
      <c r="D107" t="str">
        <f t="shared" si="7"/>
        <v/>
      </c>
      <c r="E107" t="str">
        <f>IF(F107&lt;&gt;"", 'Application Form'!$C$5, "")</f>
        <v/>
      </c>
      <c r="F107" t="str">
        <f>IF('Application Form'!B118="", "", 'Application Form'!B118)</f>
        <v/>
      </c>
      <c r="G107" t="str">
        <f>IF('Application Form'!H118="Genotype 85K and Parentage","WBYS 85K+1101",
IF(AND('Application Form'!H118="Commercial Testing",
OR(ISNUMBER(MATCH('Application Form'!J118,NoProfileCodes,0)),
ISNUMBER(MATCH('Application Form'!L118,NoProfileCodes,0)),
ISNUMBER(MATCH('Application Form'!N118,NoProfileCodes,0)))),"WBYS 85K No Profile",""))</f>
        <v/>
      </c>
      <c r="H107" t="str">
        <f>IF(G107&lt;&gt;"", 'Application Form'!$C$2, "")</f>
        <v/>
      </c>
      <c r="I107" t="str">
        <f>IF(F107&lt;&gt;"", 'Application Form'!$B$3, "")</f>
        <v/>
      </c>
      <c r="J107" t="str">
        <f>IF(F108&lt;&gt;"", 'Application Form'!$B$7, "")</f>
        <v/>
      </c>
      <c r="L107" t="str">
        <f>IF('Application Form'!C118="", "", 'Application Form'!C118)</f>
        <v/>
      </c>
      <c r="M107" t="str">
        <f>IF('Application Form'!E118="", "", 'Application Form'!E118)</f>
        <v/>
      </c>
      <c r="N107" t="str">
        <f>IF('Application Form'!D118="", "", 'Application Form'!D118)</f>
        <v/>
      </c>
      <c r="O107" t="str">
        <f>IF('Application Form'!F118="", "", 'Application Form'!F118)</f>
        <v/>
      </c>
      <c r="P107" t="str">
        <f>IF('Application Form'!G118="", "", 'Application Form'!G118)</f>
        <v/>
      </c>
      <c r="Q107" t="str">
        <f>IF('Application Form'!O118="", "", 'Application Form'!O118)</f>
        <v/>
      </c>
      <c r="S107" t="str">
        <f t="shared" si="8"/>
        <v/>
      </c>
      <c r="T107" t="str">
        <f>IF('Application Form'!P118="", "", 'Application Form'!P118)</f>
        <v/>
      </c>
      <c r="U107" t="str">
        <f>IF('Application Form'!Q118="", "", 'Application Form'!Q118)</f>
        <v/>
      </c>
      <c r="W107" t="str">
        <f t="shared" si="9"/>
        <v/>
      </c>
      <c r="X107" t="str">
        <f>IF('Application Form'!R118="", "", 'Application Form'!R118)</f>
        <v/>
      </c>
      <c r="Y107" t="str">
        <f>IF('Application Form'!S118="", "", 'Application Form'!S118)</f>
        <v/>
      </c>
      <c r="AA107" t="str">
        <f t="shared" si="10"/>
        <v/>
      </c>
      <c r="AB107" t="str">
        <f>IF('Application Form'!T118="", "", 'Application Form'!T118)</f>
        <v/>
      </c>
      <c r="AC107" t="str">
        <f>IF('Application Form'!U118="", "", 'Application Form'!U118)</f>
        <v/>
      </c>
      <c r="AE107" t="str">
        <f t="shared" si="11"/>
        <v/>
      </c>
      <c r="AF107" t="str">
        <f>IF('Application Form'!V118="", "", 'Application Form'!V118)</f>
        <v/>
      </c>
      <c r="AH107" t="str">
        <f>IF(D107&lt;&gt;"", IF('Application Form'!$C$7=0, "", 'Application Form'!$C$7), "")</f>
        <v/>
      </c>
      <c r="AI107" t="str">
        <f>'Application Form'!J118&amp;
IF(AND('Application Form'!L118&lt;&gt;"", 'Application Form'!L118&lt;&gt;0), "+" &amp; 'Application Form'!L118, "") &amp;
IF(AND('Application Form'!N118&lt;&gt;"", 'Application Form'!N118&lt;&gt;0), "+" &amp; 'Application Form'!N118, "")</f>
        <v/>
      </c>
    </row>
    <row r="108" spans="2:35" x14ac:dyDescent="0.3">
      <c r="B108" t="str">
        <f t="shared" si="6"/>
        <v/>
      </c>
      <c r="D108" t="str">
        <f t="shared" si="7"/>
        <v/>
      </c>
      <c r="E108" t="str">
        <f>IF(F108&lt;&gt;"", 'Application Form'!$C$5, "")</f>
        <v/>
      </c>
      <c r="F108" t="str">
        <f>IF('Application Form'!B119="", "", 'Application Form'!B119)</f>
        <v/>
      </c>
      <c r="G108" t="str">
        <f>IF('Application Form'!H119="Genotype 85K and Parentage","WBYS 85K+1101",
IF(AND('Application Form'!H119="Commercial Testing",
OR(ISNUMBER(MATCH('Application Form'!J119,NoProfileCodes,0)),
ISNUMBER(MATCH('Application Form'!L119,NoProfileCodes,0)),
ISNUMBER(MATCH('Application Form'!N119,NoProfileCodes,0)))),"WBYS 85K No Profile",""))</f>
        <v/>
      </c>
      <c r="H108" t="str">
        <f>IF(G108&lt;&gt;"", 'Application Form'!$C$2, "")</f>
        <v/>
      </c>
      <c r="I108" t="str">
        <f>IF(F108&lt;&gt;"", 'Application Form'!$B$3, "")</f>
        <v/>
      </c>
      <c r="J108" t="str">
        <f>IF(F109&lt;&gt;"", 'Application Form'!$B$7, "")</f>
        <v/>
      </c>
      <c r="L108" t="str">
        <f>IF('Application Form'!C119="", "", 'Application Form'!C119)</f>
        <v/>
      </c>
      <c r="M108" t="str">
        <f>IF('Application Form'!E119="", "", 'Application Form'!E119)</f>
        <v/>
      </c>
      <c r="N108" t="str">
        <f>IF('Application Form'!D119="", "", 'Application Form'!D119)</f>
        <v/>
      </c>
      <c r="O108" t="str">
        <f>IF('Application Form'!F119="", "", 'Application Form'!F119)</f>
        <v/>
      </c>
      <c r="P108" t="str">
        <f>IF('Application Form'!G119="", "", 'Application Form'!G119)</f>
        <v/>
      </c>
      <c r="Q108" t="str">
        <f>IF('Application Form'!O119="", "", 'Application Form'!O119)</f>
        <v/>
      </c>
      <c r="S108" t="str">
        <f t="shared" si="8"/>
        <v/>
      </c>
      <c r="T108" t="str">
        <f>IF('Application Form'!P119="", "", 'Application Form'!P119)</f>
        <v/>
      </c>
      <c r="U108" t="str">
        <f>IF('Application Form'!Q119="", "", 'Application Form'!Q119)</f>
        <v/>
      </c>
      <c r="W108" t="str">
        <f t="shared" si="9"/>
        <v/>
      </c>
      <c r="X108" t="str">
        <f>IF('Application Form'!R119="", "", 'Application Form'!R119)</f>
        <v/>
      </c>
      <c r="Y108" t="str">
        <f>IF('Application Form'!S119="", "", 'Application Form'!S119)</f>
        <v/>
      </c>
      <c r="AA108" t="str">
        <f t="shared" si="10"/>
        <v/>
      </c>
      <c r="AB108" t="str">
        <f>IF('Application Form'!T119="", "", 'Application Form'!T119)</f>
        <v/>
      </c>
      <c r="AC108" t="str">
        <f>IF('Application Form'!U119="", "", 'Application Form'!U119)</f>
        <v/>
      </c>
      <c r="AE108" t="str">
        <f t="shared" si="11"/>
        <v/>
      </c>
      <c r="AF108" t="str">
        <f>IF('Application Form'!V119="", "", 'Application Form'!V119)</f>
        <v/>
      </c>
      <c r="AH108" t="str">
        <f>IF(D108&lt;&gt;"", IF('Application Form'!$C$7=0, "", 'Application Form'!$C$7), "")</f>
        <v/>
      </c>
      <c r="AI108" t="str">
        <f>'Application Form'!J119&amp;
IF(AND('Application Form'!L119&lt;&gt;"", 'Application Form'!L119&lt;&gt;0), "+" &amp; 'Application Form'!L119, "") &amp;
IF(AND('Application Form'!N119&lt;&gt;"", 'Application Form'!N119&lt;&gt;0), "+" &amp; 'Application Form'!N119, "")</f>
        <v/>
      </c>
    </row>
    <row r="109" spans="2:35" x14ac:dyDescent="0.3">
      <c r="B109" t="str">
        <f t="shared" si="6"/>
        <v/>
      </c>
      <c r="D109" t="str">
        <f t="shared" si="7"/>
        <v/>
      </c>
      <c r="E109" t="str">
        <f>IF(F109&lt;&gt;"", 'Application Form'!$C$5, "")</f>
        <v/>
      </c>
      <c r="F109" t="str">
        <f>IF('Application Form'!B120="", "", 'Application Form'!B120)</f>
        <v/>
      </c>
      <c r="G109" t="str">
        <f>IF('Application Form'!H120="Genotype 85K and Parentage","WBYS 85K+1101",
IF(AND('Application Form'!H120="Commercial Testing",
OR(ISNUMBER(MATCH('Application Form'!J120,NoProfileCodes,0)),
ISNUMBER(MATCH('Application Form'!L120,NoProfileCodes,0)),
ISNUMBER(MATCH('Application Form'!N120,NoProfileCodes,0)))),"WBYS 85K No Profile",""))</f>
        <v/>
      </c>
      <c r="H109" t="str">
        <f>IF(G109&lt;&gt;"", 'Application Form'!$C$2, "")</f>
        <v/>
      </c>
      <c r="I109" t="str">
        <f>IF(F109&lt;&gt;"", 'Application Form'!$B$3, "")</f>
        <v/>
      </c>
      <c r="J109" t="str">
        <f>IF(F110&lt;&gt;"", 'Application Form'!$B$7, "")</f>
        <v/>
      </c>
      <c r="L109" t="str">
        <f>IF('Application Form'!C120="", "", 'Application Form'!C120)</f>
        <v/>
      </c>
      <c r="M109" t="str">
        <f>IF('Application Form'!E120="", "", 'Application Form'!E120)</f>
        <v/>
      </c>
      <c r="N109" t="str">
        <f>IF('Application Form'!D120="", "", 'Application Form'!D120)</f>
        <v/>
      </c>
      <c r="O109" t="str">
        <f>IF('Application Form'!F120="", "", 'Application Form'!F120)</f>
        <v/>
      </c>
      <c r="P109" t="str">
        <f>IF('Application Form'!G120="", "", 'Application Form'!G120)</f>
        <v/>
      </c>
      <c r="Q109" t="str">
        <f>IF('Application Form'!O120="", "", 'Application Form'!O120)</f>
        <v/>
      </c>
      <c r="S109" t="str">
        <f t="shared" si="8"/>
        <v/>
      </c>
      <c r="T109" t="str">
        <f>IF('Application Form'!P120="", "", 'Application Form'!P120)</f>
        <v/>
      </c>
      <c r="U109" t="str">
        <f>IF('Application Form'!Q120="", "", 'Application Form'!Q120)</f>
        <v/>
      </c>
      <c r="W109" t="str">
        <f t="shared" si="9"/>
        <v/>
      </c>
      <c r="X109" t="str">
        <f>IF('Application Form'!R120="", "", 'Application Form'!R120)</f>
        <v/>
      </c>
      <c r="Y109" t="str">
        <f>IF('Application Form'!S120="", "", 'Application Form'!S120)</f>
        <v/>
      </c>
      <c r="AA109" t="str">
        <f t="shared" si="10"/>
        <v/>
      </c>
      <c r="AB109" t="str">
        <f>IF('Application Form'!T120="", "", 'Application Form'!T120)</f>
        <v/>
      </c>
      <c r="AC109" t="str">
        <f>IF('Application Form'!U120="", "", 'Application Form'!U120)</f>
        <v/>
      </c>
      <c r="AE109" t="str">
        <f t="shared" si="11"/>
        <v/>
      </c>
      <c r="AF109" t="str">
        <f>IF('Application Form'!V120="", "", 'Application Form'!V120)</f>
        <v/>
      </c>
      <c r="AH109" t="str">
        <f>IF(D109&lt;&gt;"", IF('Application Form'!$C$7=0, "", 'Application Form'!$C$7), "")</f>
        <v/>
      </c>
      <c r="AI109" t="str">
        <f>'Application Form'!J120&amp;
IF(AND('Application Form'!L120&lt;&gt;"", 'Application Form'!L120&lt;&gt;0), "+" &amp; 'Application Form'!L120, "") &amp;
IF(AND('Application Form'!N120&lt;&gt;"", 'Application Form'!N120&lt;&gt;0), "+" &amp; 'Application Form'!N120, "")</f>
        <v/>
      </c>
    </row>
    <row r="110" spans="2:35" x14ac:dyDescent="0.3">
      <c r="B110" t="str">
        <f t="shared" si="6"/>
        <v/>
      </c>
      <c r="D110" t="str">
        <f t="shared" si="7"/>
        <v/>
      </c>
      <c r="E110" t="str">
        <f>IF(F110&lt;&gt;"", 'Application Form'!$C$5, "")</f>
        <v/>
      </c>
      <c r="F110" t="str">
        <f>IF('Application Form'!B121="", "", 'Application Form'!B121)</f>
        <v/>
      </c>
      <c r="G110" t="str">
        <f>IF('Application Form'!H121="Genotype 85K and Parentage","WBYS 85K+1101",
IF(AND('Application Form'!H121="Commercial Testing",
OR(ISNUMBER(MATCH('Application Form'!J121,NoProfileCodes,0)),
ISNUMBER(MATCH('Application Form'!L121,NoProfileCodes,0)),
ISNUMBER(MATCH('Application Form'!N121,NoProfileCodes,0)))),"WBYS 85K No Profile",""))</f>
        <v/>
      </c>
      <c r="H110" t="str">
        <f>IF(G110&lt;&gt;"", 'Application Form'!$C$2, "")</f>
        <v/>
      </c>
      <c r="I110" t="str">
        <f>IF(F110&lt;&gt;"", 'Application Form'!$B$3, "")</f>
        <v/>
      </c>
      <c r="J110" t="str">
        <f>IF(F111&lt;&gt;"", 'Application Form'!$B$7, "")</f>
        <v/>
      </c>
      <c r="L110" t="str">
        <f>IF('Application Form'!C121="", "", 'Application Form'!C121)</f>
        <v/>
      </c>
      <c r="M110" t="str">
        <f>IF('Application Form'!E121="", "", 'Application Form'!E121)</f>
        <v/>
      </c>
      <c r="N110" t="str">
        <f>IF('Application Form'!D121="", "", 'Application Form'!D121)</f>
        <v/>
      </c>
      <c r="O110" t="str">
        <f>IF('Application Form'!F121="", "", 'Application Form'!F121)</f>
        <v/>
      </c>
      <c r="P110" t="str">
        <f>IF('Application Form'!G121="", "", 'Application Form'!G121)</f>
        <v/>
      </c>
      <c r="Q110" t="str">
        <f>IF('Application Form'!O121="", "", 'Application Form'!O121)</f>
        <v/>
      </c>
      <c r="S110" t="str">
        <f t="shared" si="8"/>
        <v/>
      </c>
      <c r="T110" t="str">
        <f>IF('Application Form'!P121="", "", 'Application Form'!P121)</f>
        <v/>
      </c>
      <c r="U110" t="str">
        <f>IF('Application Form'!Q121="", "", 'Application Form'!Q121)</f>
        <v/>
      </c>
      <c r="W110" t="str">
        <f t="shared" si="9"/>
        <v/>
      </c>
      <c r="X110" t="str">
        <f>IF('Application Form'!R121="", "", 'Application Form'!R121)</f>
        <v/>
      </c>
      <c r="Y110" t="str">
        <f>IF('Application Form'!S121="", "", 'Application Form'!S121)</f>
        <v/>
      </c>
      <c r="AA110" t="str">
        <f t="shared" si="10"/>
        <v/>
      </c>
      <c r="AB110" t="str">
        <f>IF('Application Form'!T121="", "", 'Application Form'!T121)</f>
        <v/>
      </c>
      <c r="AC110" t="str">
        <f>IF('Application Form'!U121="", "", 'Application Form'!U121)</f>
        <v/>
      </c>
      <c r="AE110" t="str">
        <f t="shared" si="11"/>
        <v/>
      </c>
      <c r="AF110" t="str">
        <f>IF('Application Form'!V121="", "", 'Application Form'!V121)</f>
        <v/>
      </c>
      <c r="AH110" t="str">
        <f>IF(D110&lt;&gt;"", IF('Application Form'!$C$7=0, "", 'Application Form'!$C$7), "")</f>
        <v/>
      </c>
      <c r="AI110" t="str">
        <f>'Application Form'!J121&amp;
IF(AND('Application Form'!L121&lt;&gt;"", 'Application Form'!L121&lt;&gt;0), "+" &amp; 'Application Form'!L121, "") &amp;
IF(AND('Application Form'!N121&lt;&gt;"", 'Application Form'!N121&lt;&gt;0), "+" &amp; 'Application Form'!N121, "")</f>
        <v/>
      </c>
    </row>
    <row r="111" spans="2:35" x14ac:dyDescent="0.3">
      <c r="B111" t="str">
        <f t="shared" si="6"/>
        <v/>
      </c>
      <c r="D111" t="str">
        <f t="shared" si="7"/>
        <v/>
      </c>
      <c r="E111" t="str">
        <f>IF(F111&lt;&gt;"", 'Application Form'!$C$5, "")</f>
        <v/>
      </c>
      <c r="F111" t="str">
        <f>IF('Application Form'!B122="", "", 'Application Form'!B122)</f>
        <v/>
      </c>
      <c r="G111" t="str">
        <f>IF('Application Form'!H122="Genotype 85K and Parentage","WBYS 85K+1101",
IF(AND('Application Form'!H122="Commercial Testing",
OR(ISNUMBER(MATCH('Application Form'!J122,NoProfileCodes,0)),
ISNUMBER(MATCH('Application Form'!L122,NoProfileCodes,0)),
ISNUMBER(MATCH('Application Form'!N122,NoProfileCodes,0)))),"WBYS 85K No Profile",""))</f>
        <v/>
      </c>
      <c r="H111" t="str">
        <f>IF(G111&lt;&gt;"", 'Application Form'!$C$2, "")</f>
        <v/>
      </c>
      <c r="I111" t="str">
        <f>IF(F111&lt;&gt;"", 'Application Form'!$B$3, "")</f>
        <v/>
      </c>
      <c r="J111" t="str">
        <f>IF(F112&lt;&gt;"", 'Application Form'!$B$7, "")</f>
        <v/>
      </c>
      <c r="L111" t="str">
        <f>IF('Application Form'!C122="", "", 'Application Form'!C122)</f>
        <v/>
      </c>
      <c r="M111" t="str">
        <f>IF('Application Form'!E122="", "", 'Application Form'!E122)</f>
        <v/>
      </c>
      <c r="N111" t="str">
        <f>IF('Application Form'!D122="", "", 'Application Form'!D122)</f>
        <v/>
      </c>
      <c r="O111" t="str">
        <f>IF('Application Form'!F122="", "", 'Application Form'!F122)</f>
        <v/>
      </c>
      <c r="P111" t="str">
        <f>IF('Application Form'!G122="", "", 'Application Form'!G122)</f>
        <v/>
      </c>
      <c r="Q111" t="str">
        <f>IF('Application Form'!O122="", "", 'Application Form'!O122)</f>
        <v/>
      </c>
      <c r="S111" t="str">
        <f t="shared" si="8"/>
        <v/>
      </c>
      <c r="T111" t="str">
        <f>IF('Application Form'!P122="", "", 'Application Form'!P122)</f>
        <v/>
      </c>
      <c r="U111" t="str">
        <f>IF('Application Form'!Q122="", "", 'Application Form'!Q122)</f>
        <v/>
      </c>
      <c r="W111" t="str">
        <f t="shared" si="9"/>
        <v/>
      </c>
      <c r="X111" t="str">
        <f>IF('Application Form'!R122="", "", 'Application Form'!R122)</f>
        <v/>
      </c>
      <c r="Y111" t="str">
        <f>IF('Application Form'!S122="", "", 'Application Form'!S122)</f>
        <v/>
      </c>
      <c r="AA111" t="str">
        <f t="shared" si="10"/>
        <v/>
      </c>
      <c r="AB111" t="str">
        <f>IF('Application Form'!T122="", "", 'Application Form'!T122)</f>
        <v/>
      </c>
      <c r="AC111" t="str">
        <f>IF('Application Form'!U122="", "", 'Application Form'!U122)</f>
        <v/>
      </c>
      <c r="AE111" t="str">
        <f t="shared" si="11"/>
        <v/>
      </c>
      <c r="AF111" t="str">
        <f>IF('Application Form'!V122="", "", 'Application Form'!V122)</f>
        <v/>
      </c>
      <c r="AH111" t="str">
        <f>IF(D111&lt;&gt;"", IF('Application Form'!$C$7=0, "", 'Application Form'!$C$7), "")</f>
        <v/>
      </c>
      <c r="AI111" t="str">
        <f>'Application Form'!J122&amp;
IF(AND('Application Form'!L122&lt;&gt;"", 'Application Form'!L122&lt;&gt;0), "+" &amp; 'Application Form'!L122, "") &amp;
IF(AND('Application Form'!N122&lt;&gt;"", 'Application Form'!N122&lt;&gt;0), "+" &amp; 'Application Form'!N122, "")</f>
        <v/>
      </c>
    </row>
    <row r="112" spans="2:35" x14ac:dyDescent="0.3">
      <c r="B112" t="str">
        <f t="shared" si="6"/>
        <v/>
      </c>
      <c r="D112" t="str">
        <f t="shared" si="7"/>
        <v/>
      </c>
      <c r="E112" t="str">
        <f>IF(F112&lt;&gt;"", 'Application Form'!$C$5, "")</f>
        <v/>
      </c>
      <c r="F112" t="str">
        <f>IF('Application Form'!B123="", "", 'Application Form'!B123)</f>
        <v/>
      </c>
      <c r="G112" t="str">
        <f>IF('Application Form'!H123="Genotype 85K and Parentage","WBYS 85K+1101",
IF(AND('Application Form'!H123="Commercial Testing",
OR(ISNUMBER(MATCH('Application Form'!J123,NoProfileCodes,0)),
ISNUMBER(MATCH('Application Form'!L123,NoProfileCodes,0)),
ISNUMBER(MATCH('Application Form'!N123,NoProfileCodes,0)))),"WBYS 85K No Profile",""))</f>
        <v/>
      </c>
      <c r="H112" t="str">
        <f>IF(G112&lt;&gt;"", 'Application Form'!$C$2, "")</f>
        <v/>
      </c>
      <c r="I112" t="str">
        <f>IF(F112&lt;&gt;"", 'Application Form'!$B$3, "")</f>
        <v/>
      </c>
      <c r="J112" t="str">
        <f>IF(F113&lt;&gt;"", 'Application Form'!$B$7, "")</f>
        <v/>
      </c>
      <c r="L112" t="str">
        <f>IF('Application Form'!C123="", "", 'Application Form'!C123)</f>
        <v/>
      </c>
      <c r="M112" t="str">
        <f>IF('Application Form'!E123="", "", 'Application Form'!E123)</f>
        <v/>
      </c>
      <c r="N112" t="str">
        <f>IF('Application Form'!D123="", "", 'Application Form'!D123)</f>
        <v/>
      </c>
      <c r="O112" t="str">
        <f>IF('Application Form'!F123="", "", 'Application Form'!F123)</f>
        <v/>
      </c>
      <c r="P112" t="str">
        <f>IF('Application Form'!G123="", "", 'Application Form'!G123)</f>
        <v/>
      </c>
      <c r="Q112" t="str">
        <f>IF('Application Form'!O123="", "", 'Application Form'!O123)</f>
        <v/>
      </c>
      <c r="S112" t="str">
        <f t="shared" si="8"/>
        <v/>
      </c>
      <c r="T112" t="str">
        <f>IF('Application Form'!P123="", "", 'Application Form'!P123)</f>
        <v/>
      </c>
      <c r="U112" t="str">
        <f>IF('Application Form'!Q123="", "", 'Application Form'!Q123)</f>
        <v/>
      </c>
      <c r="W112" t="str">
        <f t="shared" si="9"/>
        <v/>
      </c>
      <c r="X112" t="str">
        <f>IF('Application Form'!R123="", "", 'Application Form'!R123)</f>
        <v/>
      </c>
      <c r="Y112" t="str">
        <f>IF('Application Form'!S123="", "", 'Application Form'!S123)</f>
        <v/>
      </c>
      <c r="AA112" t="str">
        <f t="shared" si="10"/>
        <v/>
      </c>
      <c r="AB112" t="str">
        <f>IF('Application Form'!T123="", "", 'Application Form'!T123)</f>
        <v/>
      </c>
      <c r="AC112" t="str">
        <f>IF('Application Form'!U123="", "", 'Application Form'!U123)</f>
        <v/>
      </c>
      <c r="AE112" t="str">
        <f t="shared" si="11"/>
        <v/>
      </c>
      <c r="AF112" t="str">
        <f>IF('Application Form'!V123="", "", 'Application Form'!V123)</f>
        <v/>
      </c>
      <c r="AH112" t="str">
        <f>IF(D112&lt;&gt;"", IF('Application Form'!$C$7=0, "", 'Application Form'!$C$7), "")</f>
        <v/>
      </c>
      <c r="AI112" t="str">
        <f>'Application Form'!J123&amp;
IF(AND('Application Form'!L123&lt;&gt;"", 'Application Form'!L123&lt;&gt;0), "+" &amp; 'Application Form'!L123, "") &amp;
IF(AND('Application Form'!N123&lt;&gt;"", 'Application Form'!N123&lt;&gt;0), "+" &amp; 'Application Form'!N123, "")</f>
        <v/>
      </c>
    </row>
    <row r="113" spans="2:35" x14ac:dyDescent="0.3">
      <c r="B113" t="str">
        <f t="shared" si="6"/>
        <v/>
      </c>
      <c r="D113" t="str">
        <f t="shared" si="7"/>
        <v/>
      </c>
      <c r="E113" t="str">
        <f>IF(F113&lt;&gt;"", 'Application Form'!$C$5, "")</f>
        <v/>
      </c>
      <c r="F113" t="str">
        <f>IF('Application Form'!B124="", "", 'Application Form'!B124)</f>
        <v/>
      </c>
      <c r="G113" t="str">
        <f>IF('Application Form'!H124="Genotype 85K and Parentage","WBYS 85K+1101",
IF(AND('Application Form'!H124="Commercial Testing",
OR(ISNUMBER(MATCH('Application Form'!J124,NoProfileCodes,0)),
ISNUMBER(MATCH('Application Form'!L124,NoProfileCodes,0)),
ISNUMBER(MATCH('Application Form'!N124,NoProfileCodes,0)))),"WBYS 85K No Profile",""))</f>
        <v/>
      </c>
      <c r="H113" t="str">
        <f>IF(G113&lt;&gt;"", 'Application Form'!$C$2, "")</f>
        <v/>
      </c>
      <c r="I113" t="str">
        <f>IF(F113&lt;&gt;"", 'Application Form'!$B$3, "")</f>
        <v/>
      </c>
      <c r="J113" t="str">
        <f>IF(F114&lt;&gt;"", 'Application Form'!$B$7, "")</f>
        <v/>
      </c>
      <c r="L113" t="str">
        <f>IF('Application Form'!C124="", "", 'Application Form'!C124)</f>
        <v/>
      </c>
      <c r="M113" t="str">
        <f>IF('Application Form'!E124="", "", 'Application Form'!E124)</f>
        <v/>
      </c>
      <c r="N113" t="str">
        <f>IF('Application Form'!D124="", "", 'Application Form'!D124)</f>
        <v/>
      </c>
      <c r="O113" t="str">
        <f>IF('Application Form'!F124="", "", 'Application Form'!F124)</f>
        <v/>
      </c>
      <c r="P113" t="str">
        <f>IF('Application Form'!G124="", "", 'Application Form'!G124)</f>
        <v/>
      </c>
      <c r="Q113" t="str">
        <f>IF('Application Form'!O124="", "", 'Application Form'!O124)</f>
        <v/>
      </c>
      <c r="S113" t="str">
        <f t="shared" si="8"/>
        <v/>
      </c>
      <c r="T113" t="str">
        <f>IF('Application Form'!P124="", "", 'Application Form'!P124)</f>
        <v/>
      </c>
      <c r="U113" t="str">
        <f>IF('Application Form'!Q124="", "", 'Application Form'!Q124)</f>
        <v/>
      </c>
      <c r="W113" t="str">
        <f t="shared" si="9"/>
        <v/>
      </c>
      <c r="X113" t="str">
        <f>IF('Application Form'!R124="", "", 'Application Form'!R124)</f>
        <v/>
      </c>
      <c r="Y113" t="str">
        <f>IF('Application Form'!S124="", "", 'Application Form'!S124)</f>
        <v/>
      </c>
      <c r="AA113" t="str">
        <f t="shared" si="10"/>
        <v/>
      </c>
      <c r="AB113" t="str">
        <f>IF('Application Form'!T124="", "", 'Application Form'!T124)</f>
        <v/>
      </c>
      <c r="AC113" t="str">
        <f>IF('Application Form'!U124="", "", 'Application Form'!U124)</f>
        <v/>
      </c>
      <c r="AE113" t="str">
        <f t="shared" si="11"/>
        <v/>
      </c>
      <c r="AF113" t="str">
        <f>IF('Application Form'!V124="", "", 'Application Form'!V124)</f>
        <v/>
      </c>
      <c r="AH113" t="str">
        <f>IF(D113&lt;&gt;"", IF('Application Form'!$C$7=0, "", 'Application Form'!$C$7), "")</f>
        <v/>
      </c>
      <c r="AI113" t="str">
        <f>'Application Form'!J124&amp;
IF(AND('Application Form'!L124&lt;&gt;"", 'Application Form'!L124&lt;&gt;0), "+" &amp; 'Application Form'!L124, "") &amp;
IF(AND('Application Form'!N124&lt;&gt;"", 'Application Form'!N124&lt;&gt;0), "+" &amp; 'Application Form'!N124, "")</f>
        <v/>
      </c>
    </row>
    <row r="114" spans="2:35" x14ac:dyDescent="0.3">
      <c r="B114" t="str">
        <f t="shared" si="6"/>
        <v/>
      </c>
      <c r="D114" t="str">
        <f t="shared" si="7"/>
        <v/>
      </c>
      <c r="E114" t="str">
        <f>IF(F114&lt;&gt;"", 'Application Form'!$C$5, "")</f>
        <v/>
      </c>
      <c r="F114" t="str">
        <f>IF('Application Form'!B125="", "", 'Application Form'!B125)</f>
        <v/>
      </c>
      <c r="G114" t="str">
        <f>IF('Application Form'!H125="Genotype 85K and Parentage","WBYS 85K+1101",
IF(AND('Application Form'!H125="Commercial Testing",
OR(ISNUMBER(MATCH('Application Form'!J125,NoProfileCodes,0)),
ISNUMBER(MATCH('Application Form'!L125,NoProfileCodes,0)),
ISNUMBER(MATCH('Application Form'!N125,NoProfileCodes,0)))),"WBYS 85K No Profile",""))</f>
        <v/>
      </c>
      <c r="H114" t="str">
        <f>IF(G114&lt;&gt;"", 'Application Form'!$C$2, "")</f>
        <v/>
      </c>
      <c r="I114" t="str">
        <f>IF(F114&lt;&gt;"", 'Application Form'!$B$3, "")</f>
        <v/>
      </c>
      <c r="J114" t="str">
        <f>IF(F115&lt;&gt;"", 'Application Form'!$B$7, "")</f>
        <v/>
      </c>
      <c r="L114" t="str">
        <f>IF('Application Form'!C125="", "", 'Application Form'!C125)</f>
        <v/>
      </c>
      <c r="M114" t="str">
        <f>IF('Application Form'!E125="", "", 'Application Form'!E125)</f>
        <v/>
      </c>
      <c r="N114" t="str">
        <f>IF('Application Form'!D125="", "", 'Application Form'!D125)</f>
        <v/>
      </c>
      <c r="O114" t="str">
        <f>IF('Application Form'!F125="", "", 'Application Form'!F125)</f>
        <v/>
      </c>
      <c r="P114" t="str">
        <f>IF('Application Form'!G125="", "", 'Application Form'!G125)</f>
        <v/>
      </c>
      <c r="Q114" t="str">
        <f>IF('Application Form'!O125="", "", 'Application Form'!O125)</f>
        <v/>
      </c>
      <c r="S114" t="str">
        <f t="shared" si="8"/>
        <v/>
      </c>
      <c r="T114" t="str">
        <f>IF('Application Form'!P125="", "", 'Application Form'!P125)</f>
        <v/>
      </c>
      <c r="U114" t="str">
        <f>IF('Application Form'!Q125="", "", 'Application Form'!Q125)</f>
        <v/>
      </c>
      <c r="W114" t="str">
        <f t="shared" si="9"/>
        <v/>
      </c>
      <c r="X114" t="str">
        <f>IF('Application Form'!R125="", "", 'Application Form'!R125)</f>
        <v/>
      </c>
      <c r="Y114" t="str">
        <f>IF('Application Form'!S125="", "", 'Application Form'!S125)</f>
        <v/>
      </c>
      <c r="AA114" t="str">
        <f t="shared" si="10"/>
        <v/>
      </c>
      <c r="AB114" t="str">
        <f>IF('Application Form'!T125="", "", 'Application Form'!T125)</f>
        <v/>
      </c>
      <c r="AC114" t="str">
        <f>IF('Application Form'!U125="", "", 'Application Form'!U125)</f>
        <v/>
      </c>
      <c r="AE114" t="str">
        <f t="shared" si="11"/>
        <v/>
      </c>
      <c r="AF114" t="str">
        <f>IF('Application Form'!V125="", "", 'Application Form'!V125)</f>
        <v/>
      </c>
      <c r="AH114" t="str">
        <f>IF(D114&lt;&gt;"", IF('Application Form'!$C$7=0, "", 'Application Form'!$C$7), "")</f>
        <v/>
      </c>
      <c r="AI114" t="str">
        <f>'Application Form'!J125&amp;
IF(AND('Application Form'!L125&lt;&gt;"", 'Application Form'!L125&lt;&gt;0), "+" &amp; 'Application Form'!L125, "") &amp;
IF(AND('Application Form'!N125&lt;&gt;"", 'Application Form'!N125&lt;&gt;0), "+" &amp; 'Application Form'!N125, "")</f>
        <v/>
      </c>
    </row>
    <row r="115" spans="2:35" x14ac:dyDescent="0.3">
      <c r="B115" t="str">
        <f t="shared" si="6"/>
        <v/>
      </c>
      <c r="D115" t="str">
        <f t="shared" si="7"/>
        <v/>
      </c>
      <c r="E115" t="str">
        <f>IF(F115&lt;&gt;"", 'Application Form'!$C$5, "")</f>
        <v/>
      </c>
      <c r="F115" t="str">
        <f>IF('Application Form'!B126="", "", 'Application Form'!B126)</f>
        <v/>
      </c>
      <c r="G115" t="str">
        <f>IF('Application Form'!H126="Genotype 85K and Parentage","WBYS 85K+1101",
IF(AND('Application Form'!H126="Commercial Testing",
OR(ISNUMBER(MATCH('Application Form'!J126,NoProfileCodes,0)),
ISNUMBER(MATCH('Application Form'!L126,NoProfileCodes,0)),
ISNUMBER(MATCH('Application Form'!N126,NoProfileCodes,0)))),"WBYS 85K No Profile",""))</f>
        <v/>
      </c>
      <c r="H115" t="str">
        <f>IF(G115&lt;&gt;"", 'Application Form'!$C$2, "")</f>
        <v/>
      </c>
      <c r="I115" t="str">
        <f>IF(F115&lt;&gt;"", 'Application Form'!$B$3, "")</f>
        <v/>
      </c>
      <c r="J115" t="str">
        <f>IF(F116&lt;&gt;"", 'Application Form'!$B$7, "")</f>
        <v/>
      </c>
      <c r="L115" t="str">
        <f>IF('Application Form'!C126="", "", 'Application Form'!C126)</f>
        <v/>
      </c>
      <c r="M115" t="str">
        <f>IF('Application Form'!E126="", "", 'Application Form'!E126)</f>
        <v/>
      </c>
      <c r="N115" t="str">
        <f>IF('Application Form'!D126="", "", 'Application Form'!D126)</f>
        <v/>
      </c>
      <c r="O115" t="str">
        <f>IF('Application Form'!F126="", "", 'Application Form'!F126)</f>
        <v/>
      </c>
      <c r="P115" t="str">
        <f>IF('Application Form'!G126="", "", 'Application Form'!G126)</f>
        <v/>
      </c>
      <c r="Q115" t="str">
        <f>IF('Application Form'!O126="", "", 'Application Form'!O126)</f>
        <v/>
      </c>
      <c r="S115" t="str">
        <f t="shared" si="8"/>
        <v/>
      </c>
      <c r="T115" t="str">
        <f>IF('Application Form'!P126="", "", 'Application Form'!P126)</f>
        <v/>
      </c>
      <c r="U115" t="str">
        <f>IF('Application Form'!Q126="", "", 'Application Form'!Q126)</f>
        <v/>
      </c>
      <c r="W115" t="str">
        <f t="shared" si="9"/>
        <v/>
      </c>
      <c r="X115" t="str">
        <f>IF('Application Form'!R126="", "", 'Application Form'!R126)</f>
        <v/>
      </c>
      <c r="Y115" t="str">
        <f>IF('Application Form'!S126="", "", 'Application Form'!S126)</f>
        <v/>
      </c>
      <c r="AA115" t="str">
        <f t="shared" si="10"/>
        <v/>
      </c>
      <c r="AB115" t="str">
        <f>IF('Application Form'!T126="", "", 'Application Form'!T126)</f>
        <v/>
      </c>
      <c r="AC115" t="str">
        <f>IF('Application Form'!U126="", "", 'Application Form'!U126)</f>
        <v/>
      </c>
      <c r="AE115" t="str">
        <f t="shared" si="11"/>
        <v/>
      </c>
      <c r="AF115" t="str">
        <f>IF('Application Form'!V126="", "", 'Application Form'!V126)</f>
        <v/>
      </c>
      <c r="AH115" t="str">
        <f>IF(D115&lt;&gt;"", IF('Application Form'!$C$7=0, "", 'Application Form'!$C$7), "")</f>
        <v/>
      </c>
      <c r="AI115" t="str">
        <f>'Application Form'!J126&amp;
IF(AND('Application Form'!L126&lt;&gt;"", 'Application Form'!L126&lt;&gt;0), "+" &amp; 'Application Form'!L126, "") &amp;
IF(AND('Application Form'!N126&lt;&gt;"", 'Application Form'!N126&lt;&gt;0), "+" &amp; 'Application Form'!N126, "")</f>
        <v/>
      </c>
    </row>
    <row r="116" spans="2:35" x14ac:dyDescent="0.3">
      <c r="B116" t="str">
        <f t="shared" si="6"/>
        <v/>
      </c>
      <c r="D116" t="str">
        <f t="shared" si="7"/>
        <v/>
      </c>
      <c r="E116" t="str">
        <f>IF(F116&lt;&gt;"", 'Application Form'!$C$5, "")</f>
        <v/>
      </c>
      <c r="F116" t="str">
        <f>IF('Application Form'!B127="", "", 'Application Form'!B127)</f>
        <v/>
      </c>
      <c r="G116" t="str">
        <f>IF('Application Form'!H127="Genotype 85K and Parentage","WBYS 85K+1101",
IF(AND('Application Form'!H127="Commercial Testing",
OR(ISNUMBER(MATCH('Application Form'!J127,NoProfileCodes,0)),
ISNUMBER(MATCH('Application Form'!L127,NoProfileCodes,0)),
ISNUMBER(MATCH('Application Form'!N127,NoProfileCodes,0)))),"WBYS 85K No Profile",""))</f>
        <v/>
      </c>
      <c r="H116" t="str">
        <f>IF(G116&lt;&gt;"", 'Application Form'!$C$2, "")</f>
        <v/>
      </c>
      <c r="I116" t="str">
        <f>IF(F116&lt;&gt;"", 'Application Form'!$B$3, "")</f>
        <v/>
      </c>
      <c r="J116" t="str">
        <f>IF(F117&lt;&gt;"", 'Application Form'!$B$7, "")</f>
        <v/>
      </c>
      <c r="L116" t="str">
        <f>IF('Application Form'!C127="", "", 'Application Form'!C127)</f>
        <v/>
      </c>
      <c r="M116" t="str">
        <f>IF('Application Form'!E127="", "", 'Application Form'!E127)</f>
        <v/>
      </c>
      <c r="N116" t="str">
        <f>IF('Application Form'!D127="", "", 'Application Form'!D127)</f>
        <v/>
      </c>
      <c r="O116" t="str">
        <f>IF('Application Form'!F127="", "", 'Application Form'!F127)</f>
        <v/>
      </c>
      <c r="P116" t="str">
        <f>IF('Application Form'!G127="", "", 'Application Form'!G127)</f>
        <v/>
      </c>
      <c r="Q116" t="str">
        <f>IF('Application Form'!O127="", "", 'Application Form'!O127)</f>
        <v/>
      </c>
      <c r="S116" t="str">
        <f t="shared" si="8"/>
        <v/>
      </c>
      <c r="T116" t="str">
        <f>IF('Application Form'!P127="", "", 'Application Form'!P127)</f>
        <v/>
      </c>
      <c r="U116" t="str">
        <f>IF('Application Form'!Q127="", "", 'Application Form'!Q127)</f>
        <v/>
      </c>
      <c r="W116" t="str">
        <f t="shared" si="9"/>
        <v/>
      </c>
      <c r="X116" t="str">
        <f>IF('Application Form'!R127="", "", 'Application Form'!R127)</f>
        <v/>
      </c>
      <c r="Y116" t="str">
        <f>IF('Application Form'!S127="", "", 'Application Form'!S127)</f>
        <v/>
      </c>
      <c r="AA116" t="str">
        <f t="shared" si="10"/>
        <v/>
      </c>
      <c r="AB116" t="str">
        <f>IF('Application Form'!T127="", "", 'Application Form'!T127)</f>
        <v/>
      </c>
      <c r="AC116" t="str">
        <f>IF('Application Form'!U127="", "", 'Application Form'!U127)</f>
        <v/>
      </c>
      <c r="AE116" t="str">
        <f t="shared" si="11"/>
        <v/>
      </c>
      <c r="AF116" t="str">
        <f>IF('Application Form'!V127="", "", 'Application Form'!V127)</f>
        <v/>
      </c>
      <c r="AH116" t="str">
        <f>IF(D116&lt;&gt;"", IF('Application Form'!$C$7=0, "", 'Application Form'!$C$7), "")</f>
        <v/>
      </c>
      <c r="AI116" t="str">
        <f>'Application Form'!J127&amp;
IF(AND('Application Form'!L127&lt;&gt;"", 'Application Form'!L127&lt;&gt;0), "+" &amp; 'Application Form'!L127, "") &amp;
IF(AND('Application Form'!N127&lt;&gt;"", 'Application Form'!N127&lt;&gt;0), "+" &amp; 'Application Form'!N127, "")</f>
        <v/>
      </c>
    </row>
    <row r="117" spans="2:35" x14ac:dyDescent="0.3">
      <c r="B117" t="str">
        <f t="shared" si="6"/>
        <v/>
      </c>
      <c r="D117" t="str">
        <f t="shared" si="7"/>
        <v/>
      </c>
      <c r="E117" t="str">
        <f>IF(F117&lt;&gt;"", 'Application Form'!$C$5, "")</f>
        <v/>
      </c>
      <c r="F117" t="str">
        <f>IF('Application Form'!B128="", "", 'Application Form'!B128)</f>
        <v/>
      </c>
      <c r="G117" t="str">
        <f>IF('Application Form'!H128="Genotype 85K and Parentage","WBYS 85K+1101",
IF(AND('Application Form'!H128="Commercial Testing",
OR(ISNUMBER(MATCH('Application Form'!J128,NoProfileCodes,0)),
ISNUMBER(MATCH('Application Form'!L128,NoProfileCodes,0)),
ISNUMBER(MATCH('Application Form'!N128,NoProfileCodes,0)))),"WBYS 85K No Profile",""))</f>
        <v/>
      </c>
      <c r="H117" t="str">
        <f>IF(G117&lt;&gt;"", 'Application Form'!$C$2, "")</f>
        <v/>
      </c>
      <c r="I117" t="str">
        <f>IF(F117&lt;&gt;"", 'Application Form'!$B$3, "")</f>
        <v/>
      </c>
      <c r="J117" t="str">
        <f>IF(F118&lt;&gt;"", 'Application Form'!$B$7, "")</f>
        <v/>
      </c>
      <c r="L117" t="str">
        <f>IF('Application Form'!C128="", "", 'Application Form'!C128)</f>
        <v/>
      </c>
      <c r="M117" t="str">
        <f>IF('Application Form'!E128="", "", 'Application Form'!E128)</f>
        <v/>
      </c>
      <c r="N117" t="str">
        <f>IF('Application Form'!D128="", "", 'Application Form'!D128)</f>
        <v/>
      </c>
      <c r="O117" t="str">
        <f>IF('Application Form'!F128="", "", 'Application Form'!F128)</f>
        <v/>
      </c>
      <c r="P117" t="str">
        <f>IF('Application Form'!G128="", "", 'Application Form'!G128)</f>
        <v/>
      </c>
      <c r="Q117" t="str">
        <f>IF('Application Form'!O128="", "", 'Application Form'!O128)</f>
        <v/>
      </c>
      <c r="S117" t="str">
        <f t="shared" si="8"/>
        <v/>
      </c>
      <c r="T117" t="str">
        <f>IF('Application Form'!P128="", "", 'Application Form'!P128)</f>
        <v/>
      </c>
      <c r="U117" t="str">
        <f>IF('Application Form'!Q128="", "", 'Application Form'!Q128)</f>
        <v/>
      </c>
      <c r="W117" t="str">
        <f t="shared" si="9"/>
        <v/>
      </c>
      <c r="X117" t="str">
        <f>IF('Application Form'!R128="", "", 'Application Form'!R128)</f>
        <v/>
      </c>
      <c r="Y117" t="str">
        <f>IF('Application Form'!S128="", "", 'Application Form'!S128)</f>
        <v/>
      </c>
      <c r="AA117" t="str">
        <f t="shared" si="10"/>
        <v/>
      </c>
      <c r="AB117" t="str">
        <f>IF('Application Form'!T128="", "", 'Application Form'!T128)</f>
        <v/>
      </c>
      <c r="AC117" t="str">
        <f>IF('Application Form'!U128="", "", 'Application Form'!U128)</f>
        <v/>
      </c>
      <c r="AE117" t="str">
        <f t="shared" si="11"/>
        <v/>
      </c>
      <c r="AF117" t="str">
        <f>IF('Application Form'!V128="", "", 'Application Form'!V128)</f>
        <v/>
      </c>
      <c r="AH117" t="str">
        <f>IF(D117&lt;&gt;"", IF('Application Form'!$C$7=0, "", 'Application Form'!$C$7), "")</f>
        <v/>
      </c>
      <c r="AI117" t="str">
        <f>'Application Form'!J128&amp;
IF(AND('Application Form'!L128&lt;&gt;"", 'Application Form'!L128&lt;&gt;0), "+" &amp; 'Application Form'!L128, "") &amp;
IF(AND('Application Form'!N128&lt;&gt;"", 'Application Form'!N128&lt;&gt;0), "+" &amp; 'Application Form'!N128, "")</f>
        <v/>
      </c>
    </row>
    <row r="118" spans="2:35" x14ac:dyDescent="0.3">
      <c r="B118" t="str">
        <f t="shared" si="6"/>
        <v/>
      </c>
      <c r="D118" t="str">
        <f t="shared" si="7"/>
        <v/>
      </c>
      <c r="E118" t="str">
        <f>IF(F118&lt;&gt;"", 'Application Form'!$C$5, "")</f>
        <v/>
      </c>
      <c r="F118" t="str">
        <f>IF('Application Form'!B129="", "", 'Application Form'!B129)</f>
        <v/>
      </c>
      <c r="G118" t="str">
        <f>IF('Application Form'!H129="Genotype 85K and Parentage","WBYS 85K+1101",
IF(AND('Application Form'!H129="Commercial Testing",
OR(ISNUMBER(MATCH('Application Form'!J129,NoProfileCodes,0)),
ISNUMBER(MATCH('Application Form'!L129,NoProfileCodes,0)),
ISNUMBER(MATCH('Application Form'!N129,NoProfileCodes,0)))),"WBYS 85K No Profile",""))</f>
        <v/>
      </c>
      <c r="H118" t="str">
        <f>IF(G118&lt;&gt;"", 'Application Form'!$C$2, "")</f>
        <v/>
      </c>
      <c r="I118" t="str">
        <f>IF(F118&lt;&gt;"", 'Application Form'!$B$3, "")</f>
        <v/>
      </c>
      <c r="J118" t="str">
        <f>IF(F119&lt;&gt;"", 'Application Form'!$B$7, "")</f>
        <v/>
      </c>
      <c r="L118" t="str">
        <f>IF('Application Form'!C129="", "", 'Application Form'!C129)</f>
        <v/>
      </c>
      <c r="M118" t="str">
        <f>IF('Application Form'!E129="", "", 'Application Form'!E129)</f>
        <v/>
      </c>
      <c r="N118" t="str">
        <f>IF('Application Form'!D129="", "", 'Application Form'!D129)</f>
        <v/>
      </c>
      <c r="O118" t="str">
        <f>IF('Application Form'!F129="", "", 'Application Form'!F129)</f>
        <v/>
      </c>
      <c r="P118" t="str">
        <f>IF('Application Form'!G129="", "", 'Application Form'!G129)</f>
        <v/>
      </c>
      <c r="Q118" t="str">
        <f>IF('Application Form'!O129="", "", 'Application Form'!O129)</f>
        <v/>
      </c>
      <c r="S118" t="str">
        <f t="shared" si="8"/>
        <v/>
      </c>
      <c r="T118" t="str">
        <f>IF('Application Form'!P129="", "", 'Application Form'!P129)</f>
        <v/>
      </c>
      <c r="U118" t="str">
        <f>IF('Application Form'!Q129="", "", 'Application Form'!Q129)</f>
        <v/>
      </c>
      <c r="W118" t="str">
        <f t="shared" si="9"/>
        <v/>
      </c>
      <c r="X118" t="str">
        <f>IF('Application Form'!R129="", "", 'Application Form'!R129)</f>
        <v/>
      </c>
      <c r="Y118" t="str">
        <f>IF('Application Form'!S129="", "", 'Application Form'!S129)</f>
        <v/>
      </c>
      <c r="AA118" t="str">
        <f t="shared" si="10"/>
        <v/>
      </c>
      <c r="AB118" t="str">
        <f>IF('Application Form'!T129="", "", 'Application Form'!T129)</f>
        <v/>
      </c>
      <c r="AC118" t="str">
        <f>IF('Application Form'!U129="", "", 'Application Form'!U129)</f>
        <v/>
      </c>
      <c r="AE118" t="str">
        <f t="shared" si="11"/>
        <v/>
      </c>
      <c r="AF118" t="str">
        <f>IF('Application Form'!V129="", "", 'Application Form'!V129)</f>
        <v/>
      </c>
      <c r="AH118" t="str">
        <f>IF(D118&lt;&gt;"", IF('Application Form'!$C$7=0, "", 'Application Form'!$C$7), "")</f>
        <v/>
      </c>
      <c r="AI118" t="str">
        <f>'Application Form'!J129&amp;
IF(AND('Application Form'!L129&lt;&gt;"", 'Application Form'!L129&lt;&gt;0), "+" &amp; 'Application Form'!L129, "") &amp;
IF(AND('Application Form'!N129&lt;&gt;"", 'Application Form'!N129&lt;&gt;0), "+" &amp; 'Application Form'!N129, "")</f>
        <v/>
      </c>
    </row>
    <row r="119" spans="2:35" x14ac:dyDescent="0.3">
      <c r="B119" t="str">
        <f t="shared" si="6"/>
        <v/>
      </c>
      <c r="D119" t="str">
        <f t="shared" si="7"/>
        <v/>
      </c>
      <c r="E119" t="str">
        <f>IF(F119&lt;&gt;"", 'Application Form'!$C$5, "")</f>
        <v/>
      </c>
      <c r="F119" t="str">
        <f>IF('Application Form'!B130="", "", 'Application Form'!B130)</f>
        <v/>
      </c>
      <c r="G119" t="str">
        <f>IF('Application Form'!H130="Genotype 85K and Parentage","WBYS 85K+1101",
IF(AND('Application Form'!H130="Commercial Testing",
OR(ISNUMBER(MATCH('Application Form'!J130,NoProfileCodes,0)),
ISNUMBER(MATCH('Application Form'!L130,NoProfileCodes,0)),
ISNUMBER(MATCH('Application Form'!N130,NoProfileCodes,0)))),"WBYS 85K No Profile",""))</f>
        <v/>
      </c>
      <c r="H119" t="str">
        <f>IF(G119&lt;&gt;"", 'Application Form'!$C$2, "")</f>
        <v/>
      </c>
      <c r="I119" t="str">
        <f>IF(F119&lt;&gt;"", 'Application Form'!$B$3, "")</f>
        <v/>
      </c>
      <c r="J119" t="str">
        <f>IF(F120&lt;&gt;"", 'Application Form'!$B$7, "")</f>
        <v/>
      </c>
      <c r="L119" t="str">
        <f>IF('Application Form'!C130="", "", 'Application Form'!C130)</f>
        <v/>
      </c>
      <c r="M119" t="str">
        <f>IF('Application Form'!E130="", "", 'Application Form'!E130)</f>
        <v/>
      </c>
      <c r="N119" t="str">
        <f>IF('Application Form'!D130="", "", 'Application Form'!D130)</f>
        <v/>
      </c>
      <c r="O119" t="str">
        <f>IF('Application Form'!F130="", "", 'Application Form'!F130)</f>
        <v/>
      </c>
      <c r="P119" t="str">
        <f>IF('Application Form'!G130="", "", 'Application Form'!G130)</f>
        <v/>
      </c>
      <c r="Q119" t="str">
        <f>IF('Application Form'!O130="", "", 'Application Form'!O130)</f>
        <v/>
      </c>
      <c r="S119" t="str">
        <f t="shared" si="8"/>
        <v/>
      </c>
      <c r="T119" t="str">
        <f>IF('Application Form'!P130="", "", 'Application Form'!P130)</f>
        <v/>
      </c>
      <c r="U119" t="str">
        <f>IF('Application Form'!Q130="", "", 'Application Form'!Q130)</f>
        <v/>
      </c>
      <c r="W119" t="str">
        <f t="shared" si="9"/>
        <v/>
      </c>
      <c r="X119" t="str">
        <f>IF('Application Form'!R130="", "", 'Application Form'!R130)</f>
        <v/>
      </c>
      <c r="Y119" t="str">
        <f>IF('Application Form'!S130="", "", 'Application Form'!S130)</f>
        <v/>
      </c>
      <c r="AA119" t="str">
        <f t="shared" si="10"/>
        <v/>
      </c>
      <c r="AB119" t="str">
        <f>IF('Application Form'!T130="", "", 'Application Form'!T130)</f>
        <v/>
      </c>
      <c r="AC119" t="str">
        <f>IF('Application Form'!U130="", "", 'Application Form'!U130)</f>
        <v/>
      </c>
      <c r="AE119" t="str">
        <f t="shared" si="11"/>
        <v/>
      </c>
      <c r="AF119" t="str">
        <f>IF('Application Form'!V130="", "", 'Application Form'!V130)</f>
        <v/>
      </c>
      <c r="AH119" t="str">
        <f>IF(D119&lt;&gt;"", IF('Application Form'!$C$7=0, "", 'Application Form'!$C$7), "")</f>
        <v/>
      </c>
      <c r="AI119" t="str">
        <f>'Application Form'!J130&amp;
IF(AND('Application Form'!L130&lt;&gt;"", 'Application Form'!L130&lt;&gt;0), "+" &amp; 'Application Form'!L130, "") &amp;
IF(AND('Application Form'!N130&lt;&gt;"", 'Application Form'!N130&lt;&gt;0), "+" &amp; 'Application Form'!N130, "")</f>
        <v/>
      </c>
    </row>
    <row r="120" spans="2:35" x14ac:dyDescent="0.3">
      <c r="B120" t="str">
        <f t="shared" si="6"/>
        <v/>
      </c>
      <c r="D120" t="str">
        <f t="shared" si="7"/>
        <v/>
      </c>
      <c r="E120" t="str">
        <f>IF(F120&lt;&gt;"", 'Application Form'!$C$5, "")</f>
        <v/>
      </c>
      <c r="F120" t="str">
        <f>IF('Application Form'!B131="", "", 'Application Form'!B131)</f>
        <v/>
      </c>
      <c r="G120" t="str">
        <f>IF('Application Form'!H131="Genotype 85K and Parentage","WBYS 85K+1101",
IF(AND('Application Form'!H131="Commercial Testing",
OR(ISNUMBER(MATCH('Application Form'!J131,NoProfileCodes,0)),
ISNUMBER(MATCH('Application Form'!L131,NoProfileCodes,0)),
ISNUMBER(MATCH('Application Form'!N131,NoProfileCodes,0)))),"WBYS 85K No Profile",""))</f>
        <v/>
      </c>
      <c r="H120" t="str">
        <f>IF(G120&lt;&gt;"", 'Application Form'!$C$2, "")</f>
        <v/>
      </c>
      <c r="I120" t="str">
        <f>IF(F120&lt;&gt;"", 'Application Form'!$B$3, "")</f>
        <v/>
      </c>
      <c r="J120" t="str">
        <f>IF(F121&lt;&gt;"", 'Application Form'!$B$7, "")</f>
        <v/>
      </c>
      <c r="L120" t="str">
        <f>IF('Application Form'!C131="", "", 'Application Form'!C131)</f>
        <v/>
      </c>
      <c r="M120" t="str">
        <f>IF('Application Form'!E131="", "", 'Application Form'!E131)</f>
        <v/>
      </c>
      <c r="N120" t="str">
        <f>IF('Application Form'!D131="", "", 'Application Form'!D131)</f>
        <v/>
      </c>
      <c r="O120" t="str">
        <f>IF('Application Form'!F131="", "", 'Application Form'!F131)</f>
        <v/>
      </c>
      <c r="P120" t="str">
        <f>IF('Application Form'!G131="", "", 'Application Form'!G131)</f>
        <v/>
      </c>
      <c r="Q120" t="str">
        <f>IF('Application Form'!O131="", "", 'Application Form'!O131)</f>
        <v/>
      </c>
      <c r="S120" t="str">
        <f t="shared" si="8"/>
        <v/>
      </c>
      <c r="T120" t="str">
        <f>IF('Application Form'!P131="", "", 'Application Form'!P131)</f>
        <v/>
      </c>
      <c r="U120" t="str">
        <f>IF('Application Form'!Q131="", "", 'Application Form'!Q131)</f>
        <v/>
      </c>
      <c r="W120" t="str">
        <f t="shared" si="9"/>
        <v/>
      </c>
      <c r="X120" t="str">
        <f>IF('Application Form'!R131="", "", 'Application Form'!R131)</f>
        <v/>
      </c>
      <c r="Y120" t="str">
        <f>IF('Application Form'!S131="", "", 'Application Form'!S131)</f>
        <v/>
      </c>
      <c r="AA120" t="str">
        <f t="shared" si="10"/>
        <v/>
      </c>
      <c r="AB120" t="str">
        <f>IF('Application Form'!T131="", "", 'Application Form'!T131)</f>
        <v/>
      </c>
      <c r="AC120" t="str">
        <f>IF('Application Form'!U131="", "", 'Application Form'!U131)</f>
        <v/>
      </c>
      <c r="AE120" t="str">
        <f t="shared" si="11"/>
        <v/>
      </c>
      <c r="AF120" t="str">
        <f>IF('Application Form'!V131="", "", 'Application Form'!V131)</f>
        <v/>
      </c>
      <c r="AH120" t="str">
        <f>IF(D120&lt;&gt;"", IF('Application Form'!$C$7=0, "", 'Application Form'!$C$7), "")</f>
        <v/>
      </c>
      <c r="AI120" t="str">
        <f>'Application Form'!J131&amp;
IF(AND('Application Form'!L131&lt;&gt;"", 'Application Form'!L131&lt;&gt;0), "+" &amp; 'Application Form'!L131, "") &amp;
IF(AND('Application Form'!N131&lt;&gt;"", 'Application Form'!N131&lt;&gt;0), "+" &amp; 'Application Form'!N131, "")</f>
        <v/>
      </c>
    </row>
    <row r="121" spans="2:35" x14ac:dyDescent="0.3">
      <c r="B121" t="str">
        <f t="shared" si="6"/>
        <v/>
      </c>
      <c r="D121" t="str">
        <f t="shared" si="7"/>
        <v/>
      </c>
      <c r="E121" t="str">
        <f>IF(F121&lt;&gt;"", 'Application Form'!$C$5, "")</f>
        <v/>
      </c>
      <c r="F121" t="str">
        <f>IF('Application Form'!B132="", "", 'Application Form'!B132)</f>
        <v/>
      </c>
      <c r="G121" t="str">
        <f>IF('Application Form'!H132="Genotype 85K and Parentage","WBYS 85K+1101",
IF(AND('Application Form'!H132="Commercial Testing",
OR(ISNUMBER(MATCH('Application Form'!J132,NoProfileCodes,0)),
ISNUMBER(MATCH('Application Form'!L132,NoProfileCodes,0)),
ISNUMBER(MATCH('Application Form'!N132,NoProfileCodes,0)))),"WBYS 85K No Profile",""))</f>
        <v/>
      </c>
      <c r="H121" t="str">
        <f>IF(G121&lt;&gt;"", 'Application Form'!$C$2, "")</f>
        <v/>
      </c>
      <c r="I121" t="str">
        <f>IF(F121&lt;&gt;"", 'Application Form'!$B$3, "")</f>
        <v/>
      </c>
      <c r="J121" t="str">
        <f>IF(F122&lt;&gt;"", 'Application Form'!$B$7, "")</f>
        <v/>
      </c>
      <c r="L121" t="str">
        <f>IF('Application Form'!C132="", "", 'Application Form'!C132)</f>
        <v/>
      </c>
      <c r="M121" t="str">
        <f>IF('Application Form'!E132="", "", 'Application Form'!E132)</f>
        <v/>
      </c>
      <c r="N121" t="str">
        <f>IF('Application Form'!D132="", "", 'Application Form'!D132)</f>
        <v/>
      </c>
      <c r="O121" t="str">
        <f>IF('Application Form'!F132="", "", 'Application Form'!F132)</f>
        <v/>
      </c>
      <c r="P121" t="str">
        <f>IF('Application Form'!G132="", "", 'Application Form'!G132)</f>
        <v/>
      </c>
      <c r="Q121" t="str">
        <f>IF('Application Form'!O132="", "", 'Application Form'!O132)</f>
        <v/>
      </c>
      <c r="S121" t="str">
        <f t="shared" si="8"/>
        <v/>
      </c>
      <c r="T121" t="str">
        <f>IF('Application Form'!P132="", "", 'Application Form'!P132)</f>
        <v/>
      </c>
      <c r="U121" t="str">
        <f>IF('Application Form'!Q132="", "", 'Application Form'!Q132)</f>
        <v/>
      </c>
      <c r="W121" t="str">
        <f t="shared" si="9"/>
        <v/>
      </c>
      <c r="X121" t="str">
        <f>IF('Application Form'!R132="", "", 'Application Form'!R132)</f>
        <v/>
      </c>
      <c r="Y121" t="str">
        <f>IF('Application Form'!S132="", "", 'Application Form'!S132)</f>
        <v/>
      </c>
      <c r="AA121" t="str">
        <f t="shared" si="10"/>
        <v/>
      </c>
      <c r="AB121" t="str">
        <f>IF('Application Form'!T132="", "", 'Application Form'!T132)</f>
        <v/>
      </c>
      <c r="AC121" t="str">
        <f>IF('Application Form'!U132="", "", 'Application Form'!U132)</f>
        <v/>
      </c>
      <c r="AE121" t="str">
        <f t="shared" si="11"/>
        <v/>
      </c>
      <c r="AF121" t="str">
        <f>IF('Application Form'!V132="", "", 'Application Form'!V132)</f>
        <v/>
      </c>
      <c r="AH121" t="str">
        <f>IF(D121&lt;&gt;"", IF('Application Form'!$C$7=0, "", 'Application Form'!$C$7), "")</f>
        <v/>
      </c>
      <c r="AI121" t="str">
        <f>'Application Form'!J132&amp;
IF(AND('Application Form'!L132&lt;&gt;"", 'Application Form'!L132&lt;&gt;0), "+" &amp; 'Application Form'!L132, "") &amp;
IF(AND('Application Form'!N132&lt;&gt;"", 'Application Form'!N132&lt;&gt;0), "+" &amp; 'Application Form'!N132, "")</f>
        <v/>
      </c>
    </row>
    <row r="122" spans="2:35" x14ac:dyDescent="0.3">
      <c r="B122" t="str">
        <f t="shared" si="6"/>
        <v/>
      </c>
      <c r="D122" t="str">
        <f t="shared" si="7"/>
        <v/>
      </c>
      <c r="E122" t="str">
        <f>IF(F122&lt;&gt;"", 'Application Form'!$C$5, "")</f>
        <v/>
      </c>
      <c r="F122" t="str">
        <f>IF('Application Form'!B133="", "", 'Application Form'!B133)</f>
        <v/>
      </c>
      <c r="G122" t="str">
        <f>IF('Application Form'!H133="Genotype 85K and Parentage","WBYS 85K+1101",
IF(AND('Application Form'!H133="Commercial Testing",
OR(ISNUMBER(MATCH('Application Form'!J133,NoProfileCodes,0)),
ISNUMBER(MATCH('Application Form'!L133,NoProfileCodes,0)),
ISNUMBER(MATCH('Application Form'!N133,NoProfileCodes,0)))),"WBYS 85K No Profile",""))</f>
        <v/>
      </c>
      <c r="H122" t="str">
        <f>IF(G122&lt;&gt;"", 'Application Form'!$C$2, "")</f>
        <v/>
      </c>
      <c r="I122" t="str">
        <f>IF(F122&lt;&gt;"", 'Application Form'!$B$3, "")</f>
        <v/>
      </c>
      <c r="J122" t="str">
        <f>IF(F123&lt;&gt;"", 'Application Form'!$B$7, "")</f>
        <v/>
      </c>
      <c r="L122" t="str">
        <f>IF('Application Form'!C133="", "", 'Application Form'!C133)</f>
        <v/>
      </c>
      <c r="M122" t="str">
        <f>IF('Application Form'!E133="", "", 'Application Form'!E133)</f>
        <v/>
      </c>
      <c r="N122" t="str">
        <f>IF('Application Form'!D133="", "", 'Application Form'!D133)</f>
        <v/>
      </c>
      <c r="O122" t="str">
        <f>IF('Application Form'!F133="", "", 'Application Form'!F133)</f>
        <v/>
      </c>
      <c r="P122" t="str">
        <f>IF('Application Form'!G133="", "", 'Application Form'!G133)</f>
        <v/>
      </c>
      <c r="Q122" t="str">
        <f>IF('Application Form'!O133="", "", 'Application Form'!O133)</f>
        <v/>
      </c>
      <c r="S122" t="str">
        <f t="shared" si="8"/>
        <v/>
      </c>
      <c r="T122" t="str">
        <f>IF('Application Form'!P133="", "", 'Application Form'!P133)</f>
        <v/>
      </c>
      <c r="U122" t="str">
        <f>IF('Application Form'!Q133="", "", 'Application Form'!Q133)</f>
        <v/>
      </c>
      <c r="W122" t="str">
        <f t="shared" si="9"/>
        <v/>
      </c>
      <c r="X122" t="str">
        <f>IF('Application Form'!R133="", "", 'Application Form'!R133)</f>
        <v/>
      </c>
      <c r="Y122" t="str">
        <f>IF('Application Form'!S133="", "", 'Application Form'!S133)</f>
        <v/>
      </c>
      <c r="AA122" t="str">
        <f t="shared" si="10"/>
        <v/>
      </c>
      <c r="AB122" t="str">
        <f>IF('Application Form'!T133="", "", 'Application Form'!T133)</f>
        <v/>
      </c>
      <c r="AC122" t="str">
        <f>IF('Application Form'!U133="", "", 'Application Form'!U133)</f>
        <v/>
      </c>
      <c r="AE122" t="str">
        <f t="shared" si="11"/>
        <v/>
      </c>
      <c r="AF122" t="str">
        <f>IF('Application Form'!V133="", "", 'Application Form'!V133)</f>
        <v/>
      </c>
      <c r="AH122" t="str">
        <f>IF(D122&lt;&gt;"", IF('Application Form'!$C$7=0, "", 'Application Form'!$C$7), "")</f>
        <v/>
      </c>
      <c r="AI122" t="str">
        <f>'Application Form'!J133&amp;
IF(AND('Application Form'!L133&lt;&gt;"", 'Application Form'!L133&lt;&gt;0), "+" &amp; 'Application Form'!L133, "") &amp;
IF(AND('Application Form'!N133&lt;&gt;"", 'Application Form'!N133&lt;&gt;0), "+" &amp; 'Application Form'!N133, "")</f>
        <v/>
      </c>
    </row>
    <row r="123" spans="2:35" x14ac:dyDescent="0.3">
      <c r="B123" t="str">
        <f t="shared" si="6"/>
        <v/>
      </c>
      <c r="D123" t="str">
        <f t="shared" si="7"/>
        <v/>
      </c>
      <c r="E123" t="str">
        <f>IF(F123&lt;&gt;"", 'Application Form'!$C$5, "")</f>
        <v/>
      </c>
      <c r="F123" t="str">
        <f>IF('Application Form'!B134="", "", 'Application Form'!B134)</f>
        <v/>
      </c>
      <c r="G123" t="str">
        <f>IF('Application Form'!H134="Genotype 85K and Parentage","WBYS 85K+1101",
IF(AND('Application Form'!H134="Commercial Testing",
OR(ISNUMBER(MATCH('Application Form'!J134,NoProfileCodes,0)),
ISNUMBER(MATCH('Application Form'!L134,NoProfileCodes,0)),
ISNUMBER(MATCH('Application Form'!N134,NoProfileCodes,0)))),"WBYS 85K No Profile",""))</f>
        <v/>
      </c>
      <c r="H123" t="str">
        <f>IF(G123&lt;&gt;"", 'Application Form'!$C$2, "")</f>
        <v/>
      </c>
      <c r="I123" t="str">
        <f>IF(F123&lt;&gt;"", 'Application Form'!$B$3, "")</f>
        <v/>
      </c>
      <c r="J123" t="str">
        <f>IF(F124&lt;&gt;"", 'Application Form'!$B$7, "")</f>
        <v/>
      </c>
      <c r="L123" t="str">
        <f>IF('Application Form'!C134="", "", 'Application Form'!C134)</f>
        <v/>
      </c>
      <c r="M123" t="str">
        <f>IF('Application Form'!E134="", "", 'Application Form'!E134)</f>
        <v/>
      </c>
      <c r="N123" t="str">
        <f>IF('Application Form'!D134="", "", 'Application Form'!D134)</f>
        <v/>
      </c>
      <c r="O123" t="str">
        <f>IF('Application Form'!F134="", "", 'Application Form'!F134)</f>
        <v/>
      </c>
      <c r="P123" t="str">
        <f>IF('Application Form'!G134="", "", 'Application Form'!G134)</f>
        <v/>
      </c>
      <c r="Q123" t="str">
        <f>IF('Application Form'!O134="", "", 'Application Form'!O134)</f>
        <v/>
      </c>
      <c r="S123" t="str">
        <f t="shared" si="8"/>
        <v/>
      </c>
      <c r="T123" t="str">
        <f>IF('Application Form'!P134="", "", 'Application Form'!P134)</f>
        <v/>
      </c>
      <c r="U123" t="str">
        <f>IF('Application Form'!Q134="", "", 'Application Form'!Q134)</f>
        <v/>
      </c>
      <c r="W123" t="str">
        <f t="shared" si="9"/>
        <v/>
      </c>
      <c r="X123" t="str">
        <f>IF('Application Form'!R134="", "", 'Application Form'!R134)</f>
        <v/>
      </c>
      <c r="Y123" t="str">
        <f>IF('Application Form'!S134="", "", 'Application Form'!S134)</f>
        <v/>
      </c>
      <c r="AA123" t="str">
        <f t="shared" si="10"/>
        <v/>
      </c>
      <c r="AB123" t="str">
        <f>IF('Application Form'!T134="", "", 'Application Form'!T134)</f>
        <v/>
      </c>
      <c r="AC123" t="str">
        <f>IF('Application Form'!U134="", "", 'Application Form'!U134)</f>
        <v/>
      </c>
      <c r="AE123" t="str">
        <f t="shared" si="11"/>
        <v/>
      </c>
      <c r="AF123" t="str">
        <f>IF('Application Form'!V134="", "", 'Application Form'!V134)</f>
        <v/>
      </c>
      <c r="AH123" t="str">
        <f>IF(D123&lt;&gt;"", IF('Application Form'!$C$7=0, "", 'Application Form'!$C$7), "")</f>
        <v/>
      </c>
      <c r="AI123" t="str">
        <f>'Application Form'!J134&amp;
IF(AND('Application Form'!L134&lt;&gt;"", 'Application Form'!L134&lt;&gt;0), "+" &amp; 'Application Form'!L134, "") &amp;
IF(AND('Application Form'!N134&lt;&gt;"", 'Application Form'!N134&lt;&gt;0), "+" &amp; 'Application Form'!N134, "")</f>
        <v/>
      </c>
    </row>
    <row r="124" spans="2:35" x14ac:dyDescent="0.3">
      <c r="B124" t="str">
        <f t="shared" si="6"/>
        <v/>
      </c>
      <c r="D124" t="str">
        <f t="shared" si="7"/>
        <v/>
      </c>
      <c r="E124" t="str">
        <f>IF(F124&lt;&gt;"", 'Application Form'!$C$5, "")</f>
        <v/>
      </c>
      <c r="F124" t="str">
        <f>IF('Application Form'!B135="", "", 'Application Form'!B135)</f>
        <v/>
      </c>
      <c r="G124" t="str">
        <f>IF('Application Form'!H135="Genotype 85K and Parentage","WBYS 85K+1101",
IF(AND('Application Form'!H135="Commercial Testing",
OR(ISNUMBER(MATCH('Application Form'!J135,NoProfileCodes,0)),
ISNUMBER(MATCH('Application Form'!L135,NoProfileCodes,0)),
ISNUMBER(MATCH('Application Form'!N135,NoProfileCodes,0)))),"WBYS 85K No Profile",""))</f>
        <v/>
      </c>
      <c r="H124" t="str">
        <f>IF(G124&lt;&gt;"", 'Application Form'!$C$2, "")</f>
        <v/>
      </c>
      <c r="I124" t="str">
        <f>IF(F124&lt;&gt;"", 'Application Form'!$B$3, "")</f>
        <v/>
      </c>
      <c r="J124" t="str">
        <f>IF(F125&lt;&gt;"", 'Application Form'!$B$7, "")</f>
        <v/>
      </c>
      <c r="L124" t="str">
        <f>IF('Application Form'!C135="", "", 'Application Form'!C135)</f>
        <v/>
      </c>
      <c r="M124" t="str">
        <f>IF('Application Form'!E135="", "", 'Application Form'!E135)</f>
        <v/>
      </c>
      <c r="N124" t="str">
        <f>IF('Application Form'!D135="", "", 'Application Form'!D135)</f>
        <v/>
      </c>
      <c r="O124" t="str">
        <f>IF('Application Form'!F135="", "", 'Application Form'!F135)</f>
        <v/>
      </c>
      <c r="P124" t="str">
        <f>IF('Application Form'!G135="", "", 'Application Form'!G135)</f>
        <v/>
      </c>
      <c r="Q124" t="str">
        <f>IF('Application Form'!O135="", "", 'Application Form'!O135)</f>
        <v/>
      </c>
      <c r="S124" t="str">
        <f t="shared" si="8"/>
        <v/>
      </c>
      <c r="T124" t="str">
        <f>IF('Application Form'!P135="", "", 'Application Form'!P135)</f>
        <v/>
      </c>
      <c r="U124" t="str">
        <f>IF('Application Form'!Q135="", "", 'Application Form'!Q135)</f>
        <v/>
      </c>
      <c r="W124" t="str">
        <f t="shared" si="9"/>
        <v/>
      </c>
      <c r="X124" t="str">
        <f>IF('Application Form'!R135="", "", 'Application Form'!R135)</f>
        <v/>
      </c>
      <c r="Y124" t="str">
        <f>IF('Application Form'!S135="", "", 'Application Form'!S135)</f>
        <v/>
      </c>
      <c r="AA124" t="str">
        <f t="shared" si="10"/>
        <v/>
      </c>
      <c r="AB124" t="str">
        <f>IF('Application Form'!T135="", "", 'Application Form'!T135)</f>
        <v/>
      </c>
      <c r="AC124" t="str">
        <f>IF('Application Form'!U135="", "", 'Application Form'!U135)</f>
        <v/>
      </c>
      <c r="AE124" t="str">
        <f t="shared" si="11"/>
        <v/>
      </c>
      <c r="AF124" t="str">
        <f>IF('Application Form'!V135="", "", 'Application Form'!V135)</f>
        <v/>
      </c>
      <c r="AH124" t="str">
        <f>IF(D124&lt;&gt;"", IF('Application Form'!$C$7=0, "", 'Application Form'!$C$7), "")</f>
        <v/>
      </c>
      <c r="AI124" t="str">
        <f>'Application Form'!J135&amp;
IF(AND('Application Form'!L135&lt;&gt;"", 'Application Form'!L135&lt;&gt;0), "+" &amp; 'Application Form'!L135, "") &amp;
IF(AND('Application Form'!N135&lt;&gt;"", 'Application Form'!N135&lt;&gt;0), "+" &amp; 'Application Form'!N135, "")</f>
        <v/>
      </c>
    </row>
    <row r="125" spans="2:35" x14ac:dyDescent="0.3">
      <c r="B125" t="str">
        <f t="shared" si="6"/>
        <v/>
      </c>
      <c r="D125" t="str">
        <f t="shared" si="7"/>
        <v/>
      </c>
      <c r="E125" t="str">
        <f>IF(F125&lt;&gt;"", 'Application Form'!$C$5, "")</f>
        <v/>
      </c>
      <c r="F125" t="str">
        <f>IF('Application Form'!B136="", "", 'Application Form'!B136)</f>
        <v/>
      </c>
      <c r="G125" t="str">
        <f>IF('Application Form'!H136="Genotype 85K and Parentage","WBYS 85K+1101",
IF(AND('Application Form'!H136="Commercial Testing",
OR(ISNUMBER(MATCH('Application Form'!J136,NoProfileCodes,0)),
ISNUMBER(MATCH('Application Form'!L136,NoProfileCodes,0)),
ISNUMBER(MATCH('Application Form'!N136,NoProfileCodes,0)))),"WBYS 85K No Profile",""))</f>
        <v/>
      </c>
      <c r="H125" t="str">
        <f>IF(G125&lt;&gt;"", 'Application Form'!$C$2, "")</f>
        <v/>
      </c>
      <c r="I125" t="str">
        <f>IF(F125&lt;&gt;"", 'Application Form'!$B$3, "")</f>
        <v/>
      </c>
      <c r="J125" t="str">
        <f>IF(F126&lt;&gt;"", 'Application Form'!$B$7, "")</f>
        <v/>
      </c>
      <c r="L125" t="str">
        <f>IF('Application Form'!C136="", "", 'Application Form'!C136)</f>
        <v/>
      </c>
      <c r="M125" t="str">
        <f>IF('Application Form'!E136="", "", 'Application Form'!E136)</f>
        <v/>
      </c>
      <c r="N125" t="str">
        <f>IF('Application Form'!D136="", "", 'Application Form'!D136)</f>
        <v/>
      </c>
      <c r="O125" t="str">
        <f>IF('Application Form'!F136="", "", 'Application Form'!F136)</f>
        <v/>
      </c>
      <c r="P125" t="str">
        <f>IF('Application Form'!G136="", "", 'Application Form'!G136)</f>
        <v/>
      </c>
      <c r="Q125" t="str">
        <f>IF('Application Form'!O136="", "", 'Application Form'!O136)</f>
        <v/>
      </c>
      <c r="S125" t="str">
        <f t="shared" si="8"/>
        <v/>
      </c>
      <c r="T125" t="str">
        <f>IF('Application Form'!P136="", "", 'Application Form'!P136)</f>
        <v/>
      </c>
      <c r="U125" t="str">
        <f>IF('Application Form'!Q136="", "", 'Application Form'!Q136)</f>
        <v/>
      </c>
      <c r="W125" t="str">
        <f t="shared" si="9"/>
        <v/>
      </c>
      <c r="X125" t="str">
        <f>IF('Application Form'!R136="", "", 'Application Form'!R136)</f>
        <v/>
      </c>
      <c r="Y125" t="str">
        <f>IF('Application Form'!S136="", "", 'Application Form'!S136)</f>
        <v/>
      </c>
      <c r="AA125" t="str">
        <f t="shared" si="10"/>
        <v/>
      </c>
      <c r="AB125" t="str">
        <f>IF('Application Form'!T136="", "", 'Application Form'!T136)</f>
        <v/>
      </c>
      <c r="AC125" t="str">
        <f>IF('Application Form'!U136="", "", 'Application Form'!U136)</f>
        <v/>
      </c>
      <c r="AE125" t="str">
        <f t="shared" si="11"/>
        <v/>
      </c>
      <c r="AF125" t="str">
        <f>IF('Application Form'!V136="", "", 'Application Form'!V136)</f>
        <v/>
      </c>
      <c r="AH125" t="str">
        <f>IF(D125&lt;&gt;"", IF('Application Form'!$C$7=0, "", 'Application Form'!$C$7), "")</f>
        <v/>
      </c>
      <c r="AI125" t="str">
        <f>'Application Form'!J136&amp;
IF(AND('Application Form'!L136&lt;&gt;"", 'Application Form'!L136&lt;&gt;0), "+" &amp; 'Application Form'!L136, "") &amp;
IF(AND('Application Form'!N136&lt;&gt;"", 'Application Form'!N136&lt;&gt;0), "+" &amp; 'Application Form'!N136, "")</f>
        <v/>
      </c>
    </row>
    <row r="126" spans="2:35" x14ac:dyDescent="0.3">
      <c r="B126" t="str">
        <f t="shared" si="6"/>
        <v/>
      </c>
      <c r="D126" t="str">
        <f t="shared" si="7"/>
        <v/>
      </c>
      <c r="E126" t="str">
        <f>IF(F126&lt;&gt;"", 'Application Form'!$C$5, "")</f>
        <v/>
      </c>
      <c r="F126" t="str">
        <f>IF('Application Form'!B137="", "", 'Application Form'!B137)</f>
        <v/>
      </c>
      <c r="G126" t="str">
        <f>IF('Application Form'!H137="Genotype 85K and Parentage","WBYS 85K+1101",
IF(AND('Application Form'!H137="Commercial Testing",
OR(ISNUMBER(MATCH('Application Form'!J137,NoProfileCodes,0)),
ISNUMBER(MATCH('Application Form'!L137,NoProfileCodes,0)),
ISNUMBER(MATCH('Application Form'!N137,NoProfileCodes,0)))),"WBYS 85K No Profile",""))</f>
        <v/>
      </c>
      <c r="H126" t="str">
        <f>IF(G126&lt;&gt;"", 'Application Form'!$C$2, "")</f>
        <v/>
      </c>
      <c r="I126" t="str">
        <f>IF(F126&lt;&gt;"", 'Application Form'!$B$3, "")</f>
        <v/>
      </c>
      <c r="J126" t="str">
        <f>IF(F127&lt;&gt;"", 'Application Form'!$B$7, "")</f>
        <v/>
      </c>
      <c r="L126" t="str">
        <f>IF('Application Form'!C137="", "", 'Application Form'!C137)</f>
        <v/>
      </c>
      <c r="M126" t="str">
        <f>IF('Application Form'!E137="", "", 'Application Form'!E137)</f>
        <v/>
      </c>
      <c r="N126" t="str">
        <f>IF('Application Form'!D137="", "", 'Application Form'!D137)</f>
        <v/>
      </c>
      <c r="O126" t="str">
        <f>IF('Application Form'!F137="", "", 'Application Form'!F137)</f>
        <v/>
      </c>
      <c r="P126" t="str">
        <f>IF('Application Form'!G137="", "", 'Application Form'!G137)</f>
        <v/>
      </c>
      <c r="Q126" t="str">
        <f>IF('Application Form'!O137="", "", 'Application Form'!O137)</f>
        <v/>
      </c>
      <c r="S126" t="str">
        <f t="shared" si="8"/>
        <v/>
      </c>
      <c r="T126" t="str">
        <f>IF('Application Form'!P137="", "", 'Application Form'!P137)</f>
        <v/>
      </c>
      <c r="U126" t="str">
        <f>IF('Application Form'!Q137="", "", 'Application Form'!Q137)</f>
        <v/>
      </c>
      <c r="W126" t="str">
        <f t="shared" si="9"/>
        <v/>
      </c>
      <c r="X126" t="str">
        <f>IF('Application Form'!R137="", "", 'Application Form'!R137)</f>
        <v/>
      </c>
      <c r="Y126" t="str">
        <f>IF('Application Form'!S137="", "", 'Application Form'!S137)</f>
        <v/>
      </c>
      <c r="AA126" t="str">
        <f t="shared" si="10"/>
        <v/>
      </c>
      <c r="AB126" t="str">
        <f>IF('Application Form'!T137="", "", 'Application Form'!T137)</f>
        <v/>
      </c>
      <c r="AC126" t="str">
        <f>IF('Application Form'!U137="", "", 'Application Form'!U137)</f>
        <v/>
      </c>
      <c r="AE126" t="str">
        <f t="shared" si="11"/>
        <v/>
      </c>
      <c r="AF126" t="str">
        <f>IF('Application Form'!V137="", "", 'Application Form'!V137)</f>
        <v/>
      </c>
      <c r="AH126" t="str">
        <f>IF(D126&lt;&gt;"", IF('Application Form'!$C$7=0, "", 'Application Form'!$C$7), "")</f>
        <v/>
      </c>
      <c r="AI126" t="str">
        <f>'Application Form'!J137&amp;
IF(AND('Application Form'!L137&lt;&gt;"", 'Application Form'!L137&lt;&gt;0), "+" &amp; 'Application Form'!L137, "") &amp;
IF(AND('Application Form'!N137&lt;&gt;"", 'Application Form'!N137&lt;&gt;0), "+" &amp; 'Application Form'!N137, "")</f>
        <v/>
      </c>
    </row>
    <row r="127" spans="2:35" x14ac:dyDescent="0.3">
      <c r="B127" t="str">
        <f t="shared" si="6"/>
        <v/>
      </c>
      <c r="D127" t="str">
        <f t="shared" si="7"/>
        <v/>
      </c>
      <c r="E127" t="str">
        <f>IF(F127&lt;&gt;"", 'Application Form'!$C$5, "")</f>
        <v/>
      </c>
      <c r="F127" t="str">
        <f>IF('Application Form'!B138="", "", 'Application Form'!B138)</f>
        <v/>
      </c>
      <c r="G127" t="str">
        <f>IF('Application Form'!H138="Genotype 85K and Parentage","WBYS 85K+1101",
IF(AND('Application Form'!H138="Commercial Testing",
OR(ISNUMBER(MATCH('Application Form'!J138,NoProfileCodes,0)),
ISNUMBER(MATCH('Application Form'!L138,NoProfileCodes,0)),
ISNUMBER(MATCH('Application Form'!N138,NoProfileCodes,0)))),"WBYS 85K No Profile",""))</f>
        <v/>
      </c>
      <c r="H127" t="str">
        <f>IF(G127&lt;&gt;"", 'Application Form'!$C$2, "")</f>
        <v/>
      </c>
      <c r="I127" t="str">
        <f>IF(F127&lt;&gt;"", 'Application Form'!$B$3, "")</f>
        <v/>
      </c>
      <c r="J127" t="str">
        <f>IF(F128&lt;&gt;"", 'Application Form'!$B$7, "")</f>
        <v/>
      </c>
      <c r="L127" t="str">
        <f>IF('Application Form'!C138="", "", 'Application Form'!C138)</f>
        <v/>
      </c>
      <c r="M127" t="str">
        <f>IF('Application Form'!E138="", "", 'Application Form'!E138)</f>
        <v/>
      </c>
      <c r="N127" t="str">
        <f>IF('Application Form'!D138="", "", 'Application Form'!D138)</f>
        <v/>
      </c>
      <c r="O127" t="str">
        <f>IF('Application Form'!F138="", "", 'Application Form'!F138)</f>
        <v/>
      </c>
      <c r="P127" t="str">
        <f>IF('Application Form'!G138="", "", 'Application Form'!G138)</f>
        <v/>
      </c>
      <c r="Q127" t="str">
        <f>IF('Application Form'!O138="", "", 'Application Form'!O138)</f>
        <v/>
      </c>
      <c r="S127" t="str">
        <f t="shared" si="8"/>
        <v/>
      </c>
      <c r="T127" t="str">
        <f>IF('Application Form'!P138="", "", 'Application Form'!P138)</f>
        <v/>
      </c>
      <c r="U127" t="str">
        <f>IF('Application Form'!Q138="", "", 'Application Form'!Q138)</f>
        <v/>
      </c>
      <c r="W127" t="str">
        <f t="shared" si="9"/>
        <v/>
      </c>
      <c r="X127" t="str">
        <f>IF('Application Form'!R138="", "", 'Application Form'!R138)</f>
        <v/>
      </c>
      <c r="Y127" t="str">
        <f>IF('Application Form'!S138="", "", 'Application Form'!S138)</f>
        <v/>
      </c>
      <c r="AA127" t="str">
        <f t="shared" si="10"/>
        <v/>
      </c>
      <c r="AB127" t="str">
        <f>IF('Application Form'!T138="", "", 'Application Form'!T138)</f>
        <v/>
      </c>
      <c r="AC127" t="str">
        <f>IF('Application Form'!U138="", "", 'Application Form'!U138)</f>
        <v/>
      </c>
      <c r="AE127" t="str">
        <f t="shared" si="11"/>
        <v/>
      </c>
      <c r="AF127" t="str">
        <f>IF('Application Form'!V138="", "", 'Application Form'!V138)</f>
        <v/>
      </c>
      <c r="AH127" t="str">
        <f>IF(D127&lt;&gt;"", IF('Application Form'!$C$7=0, "", 'Application Form'!$C$7), "")</f>
        <v/>
      </c>
      <c r="AI127" t="str">
        <f>'Application Form'!J138&amp;
IF(AND('Application Form'!L138&lt;&gt;"", 'Application Form'!L138&lt;&gt;0), "+" &amp; 'Application Form'!L138, "") &amp;
IF(AND('Application Form'!N138&lt;&gt;"", 'Application Form'!N138&lt;&gt;0), "+" &amp; 'Application Form'!N138, "")</f>
        <v/>
      </c>
    </row>
    <row r="128" spans="2:35" x14ac:dyDescent="0.3">
      <c r="B128" t="str">
        <f t="shared" si="6"/>
        <v/>
      </c>
      <c r="D128" t="str">
        <f t="shared" si="7"/>
        <v/>
      </c>
      <c r="E128" t="str">
        <f>IF(F128&lt;&gt;"", 'Application Form'!$C$5, "")</f>
        <v/>
      </c>
      <c r="F128" t="str">
        <f>IF('Application Form'!B139="", "", 'Application Form'!B139)</f>
        <v/>
      </c>
      <c r="G128" t="str">
        <f>IF('Application Form'!H139="Genotype 85K and Parentage","WBYS 85K+1101",
IF(AND('Application Form'!H139="Commercial Testing",
OR(ISNUMBER(MATCH('Application Form'!J139,NoProfileCodes,0)),
ISNUMBER(MATCH('Application Form'!L139,NoProfileCodes,0)),
ISNUMBER(MATCH('Application Form'!N139,NoProfileCodes,0)))),"WBYS 85K No Profile",""))</f>
        <v/>
      </c>
      <c r="H128" t="str">
        <f>IF(G128&lt;&gt;"", 'Application Form'!$C$2, "")</f>
        <v/>
      </c>
      <c r="I128" t="str">
        <f>IF(F128&lt;&gt;"", 'Application Form'!$B$3, "")</f>
        <v/>
      </c>
      <c r="J128" t="str">
        <f>IF(F129&lt;&gt;"", 'Application Form'!$B$7, "")</f>
        <v/>
      </c>
      <c r="L128" t="str">
        <f>IF('Application Form'!C139="", "", 'Application Form'!C139)</f>
        <v/>
      </c>
      <c r="M128" t="str">
        <f>IF('Application Form'!E139="", "", 'Application Form'!E139)</f>
        <v/>
      </c>
      <c r="N128" t="str">
        <f>IF('Application Form'!D139="", "", 'Application Form'!D139)</f>
        <v/>
      </c>
      <c r="O128" t="str">
        <f>IF('Application Form'!F139="", "", 'Application Form'!F139)</f>
        <v/>
      </c>
      <c r="P128" t="str">
        <f>IF('Application Form'!G139="", "", 'Application Form'!G139)</f>
        <v/>
      </c>
      <c r="Q128" t="str">
        <f>IF('Application Form'!O139="", "", 'Application Form'!O139)</f>
        <v/>
      </c>
      <c r="S128" t="str">
        <f t="shared" si="8"/>
        <v/>
      </c>
      <c r="T128" t="str">
        <f>IF('Application Form'!P139="", "", 'Application Form'!P139)</f>
        <v/>
      </c>
      <c r="U128" t="str">
        <f>IF('Application Form'!Q139="", "", 'Application Form'!Q139)</f>
        <v/>
      </c>
      <c r="W128" t="str">
        <f t="shared" si="9"/>
        <v/>
      </c>
      <c r="X128" t="str">
        <f>IF('Application Form'!R139="", "", 'Application Form'!R139)</f>
        <v/>
      </c>
      <c r="Y128" t="str">
        <f>IF('Application Form'!S139="", "", 'Application Form'!S139)</f>
        <v/>
      </c>
      <c r="AA128" t="str">
        <f t="shared" si="10"/>
        <v/>
      </c>
      <c r="AB128" t="str">
        <f>IF('Application Form'!T139="", "", 'Application Form'!T139)</f>
        <v/>
      </c>
      <c r="AC128" t="str">
        <f>IF('Application Form'!U139="", "", 'Application Form'!U139)</f>
        <v/>
      </c>
      <c r="AE128" t="str">
        <f t="shared" si="11"/>
        <v/>
      </c>
      <c r="AF128" t="str">
        <f>IF('Application Form'!V139="", "", 'Application Form'!V139)</f>
        <v/>
      </c>
      <c r="AH128" t="str">
        <f>IF(D128&lt;&gt;"", IF('Application Form'!$C$7=0, "", 'Application Form'!$C$7), "")</f>
        <v/>
      </c>
      <c r="AI128" t="str">
        <f>'Application Form'!J139&amp;
IF(AND('Application Form'!L139&lt;&gt;"", 'Application Form'!L139&lt;&gt;0), "+" &amp; 'Application Form'!L139, "") &amp;
IF(AND('Application Form'!N139&lt;&gt;"", 'Application Form'!N139&lt;&gt;0), "+" &amp; 'Application Form'!N139, "")</f>
        <v/>
      </c>
    </row>
    <row r="129" spans="2:35" x14ac:dyDescent="0.3">
      <c r="B129" t="str">
        <f t="shared" si="6"/>
        <v/>
      </c>
      <c r="D129" t="str">
        <f t="shared" si="7"/>
        <v/>
      </c>
      <c r="E129" t="str">
        <f>IF(F129&lt;&gt;"", 'Application Form'!$C$5, "")</f>
        <v/>
      </c>
      <c r="F129" t="str">
        <f>IF('Application Form'!B140="", "", 'Application Form'!B140)</f>
        <v/>
      </c>
      <c r="G129" t="str">
        <f>IF('Application Form'!H140="Genotype 85K and Parentage","WBYS 85K+1101",
IF(AND('Application Form'!H140="Commercial Testing",
OR(ISNUMBER(MATCH('Application Form'!J140,NoProfileCodes,0)),
ISNUMBER(MATCH('Application Form'!L140,NoProfileCodes,0)),
ISNUMBER(MATCH('Application Form'!N140,NoProfileCodes,0)))),"WBYS 85K No Profile",""))</f>
        <v/>
      </c>
      <c r="H129" t="str">
        <f>IF(G129&lt;&gt;"", 'Application Form'!$C$2, "")</f>
        <v/>
      </c>
      <c r="I129" t="str">
        <f>IF(F129&lt;&gt;"", 'Application Form'!$B$3, "")</f>
        <v/>
      </c>
      <c r="J129" t="str">
        <f>IF(F130&lt;&gt;"", 'Application Form'!$B$7, "")</f>
        <v/>
      </c>
      <c r="L129" t="str">
        <f>IF('Application Form'!C140="", "", 'Application Form'!C140)</f>
        <v/>
      </c>
      <c r="M129" t="str">
        <f>IF('Application Form'!E140="", "", 'Application Form'!E140)</f>
        <v/>
      </c>
      <c r="N129" t="str">
        <f>IF('Application Form'!D140="", "", 'Application Form'!D140)</f>
        <v/>
      </c>
      <c r="O129" t="str">
        <f>IF('Application Form'!F140="", "", 'Application Form'!F140)</f>
        <v/>
      </c>
      <c r="P129" t="str">
        <f>IF('Application Form'!G140="", "", 'Application Form'!G140)</f>
        <v/>
      </c>
      <c r="Q129" t="str">
        <f>IF('Application Form'!O140="", "", 'Application Form'!O140)</f>
        <v/>
      </c>
      <c r="S129" t="str">
        <f t="shared" si="8"/>
        <v/>
      </c>
      <c r="T129" t="str">
        <f>IF('Application Form'!P140="", "", 'Application Form'!P140)</f>
        <v/>
      </c>
      <c r="U129" t="str">
        <f>IF('Application Form'!Q140="", "", 'Application Form'!Q140)</f>
        <v/>
      </c>
      <c r="W129" t="str">
        <f t="shared" si="9"/>
        <v/>
      </c>
      <c r="X129" t="str">
        <f>IF('Application Form'!R140="", "", 'Application Form'!R140)</f>
        <v/>
      </c>
      <c r="Y129" t="str">
        <f>IF('Application Form'!S140="", "", 'Application Form'!S140)</f>
        <v/>
      </c>
      <c r="AA129" t="str">
        <f t="shared" si="10"/>
        <v/>
      </c>
      <c r="AB129" t="str">
        <f>IF('Application Form'!T140="", "", 'Application Form'!T140)</f>
        <v/>
      </c>
      <c r="AC129" t="str">
        <f>IF('Application Form'!U140="", "", 'Application Form'!U140)</f>
        <v/>
      </c>
      <c r="AE129" t="str">
        <f t="shared" si="11"/>
        <v/>
      </c>
      <c r="AF129" t="str">
        <f>IF('Application Form'!V140="", "", 'Application Form'!V140)</f>
        <v/>
      </c>
      <c r="AH129" t="str">
        <f>IF(D129&lt;&gt;"", IF('Application Form'!$C$7=0, "", 'Application Form'!$C$7), "")</f>
        <v/>
      </c>
      <c r="AI129" t="str">
        <f>'Application Form'!J140&amp;
IF(AND('Application Form'!L140&lt;&gt;"", 'Application Form'!L140&lt;&gt;0), "+" &amp; 'Application Form'!L140, "") &amp;
IF(AND('Application Form'!N140&lt;&gt;"", 'Application Form'!N140&lt;&gt;0), "+" &amp; 'Application Form'!N140, "")</f>
        <v/>
      </c>
    </row>
    <row r="130" spans="2:35" x14ac:dyDescent="0.3">
      <c r="B130" t="str">
        <f t="shared" si="6"/>
        <v/>
      </c>
      <c r="D130" t="str">
        <f t="shared" si="7"/>
        <v/>
      </c>
      <c r="E130" t="str">
        <f>IF(F130&lt;&gt;"", 'Application Form'!$C$5, "")</f>
        <v/>
      </c>
      <c r="F130" t="str">
        <f>IF('Application Form'!B141="", "", 'Application Form'!B141)</f>
        <v/>
      </c>
      <c r="G130" t="str">
        <f>IF('Application Form'!H141="Genotype 85K and Parentage","WBYS 85K+1101",
IF(AND('Application Form'!H141="Commercial Testing",
OR(ISNUMBER(MATCH('Application Form'!J141,NoProfileCodes,0)),
ISNUMBER(MATCH('Application Form'!L141,NoProfileCodes,0)),
ISNUMBER(MATCH('Application Form'!N141,NoProfileCodes,0)))),"WBYS 85K No Profile",""))</f>
        <v/>
      </c>
      <c r="H130" t="str">
        <f>IF(G130&lt;&gt;"", 'Application Form'!$C$2, "")</f>
        <v/>
      </c>
      <c r="I130" t="str">
        <f>IF(F130&lt;&gt;"", 'Application Form'!$B$3, "")</f>
        <v/>
      </c>
      <c r="J130" t="str">
        <f>IF(F131&lt;&gt;"", 'Application Form'!$B$7, "")</f>
        <v/>
      </c>
      <c r="L130" t="str">
        <f>IF('Application Form'!C141="", "", 'Application Form'!C141)</f>
        <v/>
      </c>
      <c r="M130" t="str">
        <f>IF('Application Form'!E141="", "", 'Application Form'!E141)</f>
        <v/>
      </c>
      <c r="N130" t="str">
        <f>IF('Application Form'!D141="", "", 'Application Form'!D141)</f>
        <v/>
      </c>
      <c r="O130" t="str">
        <f>IF('Application Form'!F141="", "", 'Application Form'!F141)</f>
        <v/>
      </c>
      <c r="P130" t="str">
        <f>IF('Application Form'!G141="", "", 'Application Form'!G141)</f>
        <v/>
      </c>
      <c r="Q130" t="str">
        <f>IF('Application Form'!O141="", "", 'Application Form'!O141)</f>
        <v/>
      </c>
      <c r="S130" t="str">
        <f t="shared" si="8"/>
        <v/>
      </c>
      <c r="T130" t="str">
        <f>IF('Application Form'!P141="", "", 'Application Form'!P141)</f>
        <v/>
      </c>
      <c r="U130" t="str">
        <f>IF('Application Form'!Q141="", "", 'Application Form'!Q141)</f>
        <v/>
      </c>
      <c r="W130" t="str">
        <f t="shared" si="9"/>
        <v/>
      </c>
      <c r="X130" t="str">
        <f>IF('Application Form'!R141="", "", 'Application Form'!R141)</f>
        <v/>
      </c>
      <c r="Y130" t="str">
        <f>IF('Application Form'!S141="", "", 'Application Form'!S141)</f>
        <v/>
      </c>
      <c r="AA130" t="str">
        <f t="shared" si="10"/>
        <v/>
      </c>
      <c r="AB130" t="str">
        <f>IF('Application Form'!T141="", "", 'Application Form'!T141)</f>
        <v/>
      </c>
      <c r="AC130" t="str">
        <f>IF('Application Form'!U141="", "", 'Application Form'!U141)</f>
        <v/>
      </c>
      <c r="AE130" t="str">
        <f t="shared" si="11"/>
        <v/>
      </c>
      <c r="AF130" t="str">
        <f>IF('Application Form'!V141="", "", 'Application Form'!V141)</f>
        <v/>
      </c>
      <c r="AH130" t="str">
        <f>IF(D130&lt;&gt;"", IF('Application Form'!$C$7=0, "", 'Application Form'!$C$7), "")</f>
        <v/>
      </c>
      <c r="AI130" t="str">
        <f>'Application Form'!J141&amp;
IF(AND('Application Form'!L141&lt;&gt;"", 'Application Form'!L141&lt;&gt;0), "+" &amp; 'Application Form'!L141, "") &amp;
IF(AND('Application Form'!N141&lt;&gt;"", 'Application Form'!N141&lt;&gt;0), "+" &amp; 'Application Form'!N141, "")</f>
        <v/>
      </c>
    </row>
    <row r="131" spans="2:35" x14ac:dyDescent="0.3">
      <c r="B131" t="str">
        <f t="shared" ref="B131:B194" si="12">IF(G131&lt;&gt;"","Murray Grey Beef Cattle Society","")</f>
        <v/>
      </c>
      <c r="D131" t="str">
        <f t="shared" ref="D131:D194" si="13">IF(F131&lt;&gt;"", "Bovine", "")</f>
        <v/>
      </c>
      <c r="E131" t="str">
        <f>IF(F131&lt;&gt;"", 'Application Form'!$C$5, "")</f>
        <v/>
      </c>
      <c r="F131" t="str">
        <f>IF('Application Form'!B142="", "", 'Application Form'!B142)</f>
        <v/>
      </c>
      <c r="G131" t="str">
        <f>IF('Application Form'!H142="Genotype 85K and Parentage","WBYS 85K+1101",
IF(AND('Application Form'!H142="Commercial Testing",
OR(ISNUMBER(MATCH('Application Form'!J142,NoProfileCodes,0)),
ISNUMBER(MATCH('Application Form'!L142,NoProfileCodes,0)),
ISNUMBER(MATCH('Application Form'!N142,NoProfileCodes,0)))),"WBYS 85K No Profile",""))</f>
        <v/>
      </c>
      <c r="H131" t="str">
        <f>IF(G131&lt;&gt;"", 'Application Form'!$C$2, "")</f>
        <v/>
      </c>
      <c r="I131" t="str">
        <f>IF(F131&lt;&gt;"", 'Application Form'!$B$3, "")</f>
        <v/>
      </c>
      <c r="J131" t="str">
        <f>IF(F132&lt;&gt;"", 'Application Form'!$B$7, "")</f>
        <v/>
      </c>
      <c r="L131" t="str">
        <f>IF('Application Form'!C142="", "", 'Application Form'!C142)</f>
        <v/>
      </c>
      <c r="M131" t="str">
        <f>IF('Application Form'!E142="", "", 'Application Form'!E142)</f>
        <v/>
      </c>
      <c r="N131" t="str">
        <f>IF('Application Form'!D142="", "", 'Application Form'!D142)</f>
        <v/>
      </c>
      <c r="O131" t="str">
        <f>IF('Application Form'!F142="", "", 'Application Form'!F142)</f>
        <v/>
      </c>
      <c r="P131" t="str">
        <f>IF('Application Form'!G142="", "", 'Application Form'!G142)</f>
        <v/>
      </c>
      <c r="Q131" t="str">
        <f>IF('Application Form'!O142="", "", 'Application Form'!O142)</f>
        <v/>
      </c>
      <c r="S131" t="str">
        <f t="shared" ref="S131:S194" si="14">IF(T131="", "", IF(LEFT(T131,1)="G", "SNP", "MS"))</f>
        <v/>
      </c>
      <c r="T131" t="str">
        <f>IF('Application Form'!P142="", "", 'Application Form'!P142)</f>
        <v/>
      </c>
      <c r="U131" t="str">
        <f>IF('Application Form'!Q142="", "", 'Application Form'!Q142)</f>
        <v/>
      </c>
      <c r="W131" t="str">
        <f t="shared" ref="W131:W194" si="15">IF(X131="", "", IF(LEFT(X131,1)="G", "SNP", "MS"))</f>
        <v/>
      </c>
      <c r="X131" t="str">
        <f>IF('Application Form'!R142="", "", 'Application Form'!R142)</f>
        <v/>
      </c>
      <c r="Y131" t="str">
        <f>IF('Application Form'!S142="", "", 'Application Form'!S142)</f>
        <v/>
      </c>
      <c r="AA131" t="str">
        <f t="shared" ref="AA131:AA194" si="16">IF(AB131="", "", IF(LEFT(AB131,1)="G", "SNP", "MS"))</f>
        <v/>
      </c>
      <c r="AB131" t="str">
        <f>IF('Application Form'!T142="", "", 'Application Form'!T142)</f>
        <v/>
      </c>
      <c r="AC131" t="str">
        <f>IF('Application Form'!U142="", "", 'Application Form'!U142)</f>
        <v/>
      </c>
      <c r="AE131" t="str">
        <f t="shared" ref="AE131:AE194" si="17">IF(AF131="", "", IF(LEFT(AF131,1)="G", "SNP", "MS"))</f>
        <v/>
      </c>
      <c r="AF131" t="str">
        <f>IF('Application Form'!V142="", "", 'Application Form'!V142)</f>
        <v/>
      </c>
      <c r="AH131" t="str">
        <f>IF(D131&lt;&gt;"", IF('Application Form'!$C$7=0, "", 'Application Form'!$C$7), "")</f>
        <v/>
      </c>
      <c r="AI131" t="str">
        <f>'Application Form'!J142&amp;
IF(AND('Application Form'!L142&lt;&gt;"", 'Application Form'!L142&lt;&gt;0), "+" &amp; 'Application Form'!L142, "") &amp;
IF(AND('Application Form'!N142&lt;&gt;"", 'Application Form'!N142&lt;&gt;0), "+" &amp; 'Application Form'!N142, "")</f>
        <v/>
      </c>
    </row>
    <row r="132" spans="2:35" x14ac:dyDescent="0.3">
      <c r="B132" t="str">
        <f t="shared" si="12"/>
        <v/>
      </c>
      <c r="D132" t="str">
        <f t="shared" si="13"/>
        <v/>
      </c>
      <c r="E132" t="str">
        <f>IF(F132&lt;&gt;"", 'Application Form'!$C$5, "")</f>
        <v/>
      </c>
      <c r="F132" t="str">
        <f>IF('Application Form'!B143="", "", 'Application Form'!B143)</f>
        <v/>
      </c>
      <c r="G132" t="str">
        <f>IF('Application Form'!H143="Genotype 85K and Parentage","WBYS 85K+1101",
IF(AND('Application Form'!H143="Commercial Testing",
OR(ISNUMBER(MATCH('Application Form'!J143,NoProfileCodes,0)),
ISNUMBER(MATCH('Application Form'!L143,NoProfileCodes,0)),
ISNUMBER(MATCH('Application Form'!N143,NoProfileCodes,0)))),"WBYS 85K No Profile",""))</f>
        <v/>
      </c>
      <c r="H132" t="str">
        <f>IF(G132&lt;&gt;"", 'Application Form'!$C$2, "")</f>
        <v/>
      </c>
      <c r="I132" t="str">
        <f>IF(F132&lt;&gt;"", 'Application Form'!$B$3, "")</f>
        <v/>
      </c>
      <c r="J132" t="str">
        <f>IF(F133&lt;&gt;"", 'Application Form'!$B$7, "")</f>
        <v/>
      </c>
      <c r="L132" t="str">
        <f>IF('Application Form'!C143="", "", 'Application Form'!C143)</f>
        <v/>
      </c>
      <c r="M132" t="str">
        <f>IF('Application Form'!E143="", "", 'Application Form'!E143)</f>
        <v/>
      </c>
      <c r="N132" t="str">
        <f>IF('Application Form'!D143="", "", 'Application Form'!D143)</f>
        <v/>
      </c>
      <c r="O132" t="str">
        <f>IF('Application Form'!F143="", "", 'Application Form'!F143)</f>
        <v/>
      </c>
      <c r="P132" t="str">
        <f>IF('Application Form'!G143="", "", 'Application Form'!G143)</f>
        <v/>
      </c>
      <c r="Q132" t="str">
        <f>IF('Application Form'!O143="", "", 'Application Form'!O143)</f>
        <v/>
      </c>
      <c r="S132" t="str">
        <f t="shared" si="14"/>
        <v/>
      </c>
      <c r="T132" t="str">
        <f>IF('Application Form'!P143="", "", 'Application Form'!P143)</f>
        <v/>
      </c>
      <c r="U132" t="str">
        <f>IF('Application Form'!Q143="", "", 'Application Form'!Q143)</f>
        <v/>
      </c>
      <c r="W132" t="str">
        <f t="shared" si="15"/>
        <v/>
      </c>
      <c r="X132" t="str">
        <f>IF('Application Form'!R143="", "", 'Application Form'!R143)</f>
        <v/>
      </c>
      <c r="Y132" t="str">
        <f>IF('Application Form'!S143="", "", 'Application Form'!S143)</f>
        <v/>
      </c>
      <c r="AA132" t="str">
        <f t="shared" si="16"/>
        <v/>
      </c>
      <c r="AB132" t="str">
        <f>IF('Application Form'!T143="", "", 'Application Form'!T143)</f>
        <v/>
      </c>
      <c r="AC132" t="str">
        <f>IF('Application Form'!U143="", "", 'Application Form'!U143)</f>
        <v/>
      </c>
      <c r="AE132" t="str">
        <f t="shared" si="17"/>
        <v/>
      </c>
      <c r="AF132" t="str">
        <f>IF('Application Form'!V143="", "", 'Application Form'!V143)</f>
        <v/>
      </c>
      <c r="AH132" t="str">
        <f>IF(D132&lt;&gt;"", IF('Application Form'!$C$7=0, "", 'Application Form'!$C$7), "")</f>
        <v/>
      </c>
      <c r="AI132" t="str">
        <f>'Application Form'!J143&amp;
IF(AND('Application Form'!L143&lt;&gt;"", 'Application Form'!L143&lt;&gt;0), "+" &amp; 'Application Form'!L143, "") &amp;
IF(AND('Application Form'!N143&lt;&gt;"", 'Application Form'!N143&lt;&gt;0), "+" &amp; 'Application Form'!N143, "")</f>
        <v/>
      </c>
    </row>
    <row r="133" spans="2:35" x14ac:dyDescent="0.3">
      <c r="B133" t="str">
        <f t="shared" si="12"/>
        <v/>
      </c>
      <c r="D133" t="str">
        <f t="shared" si="13"/>
        <v/>
      </c>
      <c r="E133" t="str">
        <f>IF(F133&lt;&gt;"", 'Application Form'!$C$5, "")</f>
        <v/>
      </c>
      <c r="F133" t="str">
        <f>IF('Application Form'!B144="", "", 'Application Form'!B144)</f>
        <v/>
      </c>
      <c r="G133" t="str">
        <f>IF('Application Form'!H144="Genotype 85K and Parentage","WBYS 85K+1101",
IF(AND('Application Form'!H144="Commercial Testing",
OR(ISNUMBER(MATCH('Application Form'!J144,NoProfileCodes,0)),
ISNUMBER(MATCH('Application Form'!L144,NoProfileCodes,0)),
ISNUMBER(MATCH('Application Form'!N144,NoProfileCodes,0)))),"WBYS 85K No Profile",""))</f>
        <v/>
      </c>
      <c r="H133" t="str">
        <f>IF(G133&lt;&gt;"", 'Application Form'!$C$2, "")</f>
        <v/>
      </c>
      <c r="I133" t="str">
        <f>IF(F133&lt;&gt;"", 'Application Form'!$B$3, "")</f>
        <v/>
      </c>
      <c r="J133" t="str">
        <f>IF(F134&lt;&gt;"", 'Application Form'!$B$7, "")</f>
        <v/>
      </c>
      <c r="L133" t="str">
        <f>IF('Application Form'!C144="", "", 'Application Form'!C144)</f>
        <v/>
      </c>
      <c r="M133" t="str">
        <f>IF('Application Form'!E144="", "", 'Application Form'!E144)</f>
        <v/>
      </c>
      <c r="N133" t="str">
        <f>IF('Application Form'!D144="", "", 'Application Form'!D144)</f>
        <v/>
      </c>
      <c r="O133" t="str">
        <f>IF('Application Form'!F144="", "", 'Application Form'!F144)</f>
        <v/>
      </c>
      <c r="P133" t="str">
        <f>IF('Application Form'!G144="", "", 'Application Form'!G144)</f>
        <v/>
      </c>
      <c r="Q133" t="str">
        <f>IF('Application Form'!O144="", "", 'Application Form'!O144)</f>
        <v/>
      </c>
      <c r="S133" t="str">
        <f t="shared" si="14"/>
        <v/>
      </c>
      <c r="T133" t="str">
        <f>IF('Application Form'!P144="", "", 'Application Form'!P144)</f>
        <v/>
      </c>
      <c r="U133" t="str">
        <f>IF('Application Form'!Q144="", "", 'Application Form'!Q144)</f>
        <v/>
      </c>
      <c r="W133" t="str">
        <f t="shared" si="15"/>
        <v/>
      </c>
      <c r="X133" t="str">
        <f>IF('Application Form'!R144="", "", 'Application Form'!R144)</f>
        <v/>
      </c>
      <c r="Y133" t="str">
        <f>IF('Application Form'!S144="", "", 'Application Form'!S144)</f>
        <v/>
      </c>
      <c r="AA133" t="str">
        <f t="shared" si="16"/>
        <v/>
      </c>
      <c r="AB133" t="str">
        <f>IF('Application Form'!T144="", "", 'Application Form'!T144)</f>
        <v/>
      </c>
      <c r="AC133" t="str">
        <f>IF('Application Form'!U144="", "", 'Application Form'!U144)</f>
        <v/>
      </c>
      <c r="AE133" t="str">
        <f t="shared" si="17"/>
        <v/>
      </c>
      <c r="AF133" t="str">
        <f>IF('Application Form'!V144="", "", 'Application Form'!V144)</f>
        <v/>
      </c>
      <c r="AH133" t="str">
        <f>IF(D133&lt;&gt;"", IF('Application Form'!$C$7=0, "", 'Application Form'!$C$7), "")</f>
        <v/>
      </c>
      <c r="AI133" t="str">
        <f>'Application Form'!J144&amp;
IF(AND('Application Form'!L144&lt;&gt;"", 'Application Form'!L144&lt;&gt;0), "+" &amp; 'Application Form'!L144, "") &amp;
IF(AND('Application Form'!N144&lt;&gt;"", 'Application Form'!N144&lt;&gt;0), "+" &amp; 'Application Form'!N144, "")</f>
        <v/>
      </c>
    </row>
    <row r="134" spans="2:35" x14ac:dyDescent="0.3">
      <c r="B134" t="str">
        <f t="shared" si="12"/>
        <v/>
      </c>
      <c r="D134" t="str">
        <f t="shared" si="13"/>
        <v/>
      </c>
      <c r="E134" t="str">
        <f>IF(F134&lt;&gt;"", 'Application Form'!$C$5, "")</f>
        <v/>
      </c>
      <c r="F134" t="str">
        <f>IF('Application Form'!B145="", "", 'Application Form'!B145)</f>
        <v/>
      </c>
      <c r="G134" t="str">
        <f>IF('Application Form'!H145="Genotype 85K and Parentage","WBYS 85K+1101",
IF(AND('Application Form'!H145="Commercial Testing",
OR(ISNUMBER(MATCH('Application Form'!J145,NoProfileCodes,0)),
ISNUMBER(MATCH('Application Form'!L145,NoProfileCodes,0)),
ISNUMBER(MATCH('Application Form'!N145,NoProfileCodes,0)))),"WBYS 85K No Profile",""))</f>
        <v/>
      </c>
      <c r="H134" t="str">
        <f>IF(G134&lt;&gt;"", 'Application Form'!$C$2, "")</f>
        <v/>
      </c>
      <c r="I134" t="str">
        <f>IF(F134&lt;&gt;"", 'Application Form'!$B$3, "")</f>
        <v/>
      </c>
      <c r="J134" t="str">
        <f>IF(F135&lt;&gt;"", 'Application Form'!$B$7, "")</f>
        <v/>
      </c>
      <c r="L134" t="str">
        <f>IF('Application Form'!C145="", "", 'Application Form'!C145)</f>
        <v/>
      </c>
      <c r="M134" t="str">
        <f>IF('Application Form'!E145="", "", 'Application Form'!E145)</f>
        <v/>
      </c>
      <c r="N134" t="str">
        <f>IF('Application Form'!D145="", "", 'Application Form'!D145)</f>
        <v/>
      </c>
      <c r="O134" t="str">
        <f>IF('Application Form'!F145="", "", 'Application Form'!F145)</f>
        <v/>
      </c>
      <c r="P134" t="str">
        <f>IF('Application Form'!G145="", "", 'Application Form'!G145)</f>
        <v/>
      </c>
      <c r="Q134" t="str">
        <f>IF('Application Form'!O145="", "", 'Application Form'!O145)</f>
        <v/>
      </c>
      <c r="S134" t="str">
        <f t="shared" si="14"/>
        <v/>
      </c>
      <c r="T134" t="str">
        <f>IF('Application Form'!P145="", "", 'Application Form'!P145)</f>
        <v/>
      </c>
      <c r="U134" t="str">
        <f>IF('Application Form'!Q145="", "", 'Application Form'!Q145)</f>
        <v/>
      </c>
      <c r="W134" t="str">
        <f t="shared" si="15"/>
        <v/>
      </c>
      <c r="X134" t="str">
        <f>IF('Application Form'!R145="", "", 'Application Form'!R145)</f>
        <v/>
      </c>
      <c r="Y134" t="str">
        <f>IF('Application Form'!S145="", "", 'Application Form'!S145)</f>
        <v/>
      </c>
      <c r="AA134" t="str">
        <f t="shared" si="16"/>
        <v/>
      </c>
      <c r="AB134" t="str">
        <f>IF('Application Form'!T145="", "", 'Application Form'!T145)</f>
        <v/>
      </c>
      <c r="AC134" t="str">
        <f>IF('Application Form'!U145="", "", 'Application Form'!U145)</f>
        <v/>
      </c>
      <c r="AE134" t="str">
        <f t="shared" si="17"/>
        <v/>
      </c>
      <c r="AF134" t="str">
        <f>IF('Application Form'!V145="", "", 'Application Form'!V145)</f>
        <v/>
      </c>
      <c r="AH134" t="str">
        <f>IF(D134&lt;&gt;"", IF('Application Form'!$C$7=0, "", 'Application Form'!$C$7), "")</f>
        <v/>
      </c>
      <c r="AI134" t="str">
        <f>'Application Form'!J145&amp;
IF(AND('Application Form'!L145&lt;&gt;"", 'Application Form'!L145&lt;&gt;0), "+" &amp; 'Application Form'!L145, "") &amp;
IF(AND('Application Form'!N145&lt;&gt;"", 'Application Form'!N145&lt;&gt;0), "+" &amp; 'Application Form'!N145, "")</f>
        <v/>
      </c>
    </row>
    <row r="135" spans="2:35" x14ac:dyDescent="0.3">
      <c r="B135" t="str">
        <f t="shared" si="12"/>
        <v/>
      </c>
      <c r="D135" t="str">
        <f t="shared" si="13"/>
        <v/>
      </c>
      <c r="E135" t="str">
        <f>IF(F135&lt;&gt;"", 'Application Form'!$C$5, "")</f>
        <v/>
      </c>
      <c r="F135" t="str">
        <f>IF('Application Form'!B146="", "", 'Application Form'!B146)</f>
        <v/>
      </c>
      <c r="G135" t="str">
        <f>IF('Application Form'!H146="Genotype 85K and Parentage","WBYS 85K+1101",
IF(AND('Application Form'!H146="Commercial Testing",
OR(ISNUMBER(MATCH('Application Form'!J146,NoProfileCodes,0)),
ISNUMBER(MATCH('Application Form'!L146,NoProfileCodes,0)),
ISNUMBER(MATCH('Application Form'!N146,NoProfileCodes,0)))),"WBYS 85K No Profile",""))</f>
        <v/>
      </c>
      <c r="H135" t="str">
        <f>IF(G135&lt;&gt;"", 'Application Form'!$C$2, "")</f>
        <v/>
      </c>
      <c r="I135" t="str">
        <f>IF(F135&lt;&gt;"", 'Application Form'!$B$3, "")</f>
        <v/>
      </c>
      <c r="J135" t="str">
        <f>IF(F136&lt;&gt;"", 'Application Form'!$B$7, "")</f>
        <v/>
      </c>
      <c r="L135" t="str">
        <f>IF('Application Form'!C146="", "", 'Application Form'!C146)</f>
        <v/>
      </c>
      <c r="M135" t="str">
        <f>IF('Application Form'!E146="", "", 'Application Form'!E146)</f>
        <v/>
      </c>
      <c r="N135" t="str">
        <f>IF('Application Form'!D146="", "", 'Application Form'!D146)</f>
        <v/>
      </c>
      <c r="O135" t="str">
        <f>IF('Application Form'!F146="", "", 'Application Form'!F146)</f>
        <v/>
      </c>
      <c r="P135" t="str">
        <f>IF('Application Form'!G146="", "", 'Application Form'!G146)</f>
        <v/>
      </c>
      <c r="Q135" t="str">
        <f>IF('Application Form'!O146="", "", 'Application Form'!O146)</f>
        <v/>
      </c>
      <c r="S135" t="str">
        <f t="shared" si="14"/>
        <v/>
      </c>
      <c r="T135" t="str">
        <f>IF('Application Form'!P146="", "", 'Application Form'!P146)</f>
        <v/>
      </c>
      <c r="U135" t="str">
        <f>IF('Application Form'!Q146="", "", 'Application Form'!Q146)</f>
        <v/>
      </c>
      <c r="W135" t="str">
        <f t="shared" si="15"/>
        <v/>
      </c>
      <c r="X135" t="str">
        <f>IF('Application Form'!R146="", "", 'Application Form'!R146)</f>
        <v/>
      </c>
      <c r="Y135" t="str">
        <f>IF('Application Form'!S146="", "", 'Application Form'!S146)</f>
        <v/>
      </c>
      <c r="AA135" t="str">
        <f t="shared" si="16"/>
        <v/>
      </c>
      <c r="AB135" t="str">
        <f>IF('Application Form'!T146="", "", 'Application Form'!T146)</f>
        <v/>
      </c>
      <c r="AC135" t="str">
        <f>IF('Application Form'!U146="", "", 'Application Form'!U146)</f>
        <v/>
      </c>
      <c r="AE135" t="str">
        <f t="shared" si="17"/>
        <v/>
      </c>
      <c r="AF135" t="str">
        <f>IF('Application Form'!V146="", "", 'Application Form'!V146)</f>
        <v/>
      </c>
      <c r="AH135" t="str">
        <f>IF(D135&lt;&gt;"", IF('Application Form'!$C$7=0, "", 'Application Form'!$C$7), "")</f>
        <v/>
      </c>
      <c r="AI135" t="str">
        <f>'Application Form'!J146&amp;
IF(AND('Application Form'!L146&lt;&gt;"", 'Application Form'!L146&lt;&gt;0), "+" &amp; 'Application Form'!L146, "") &amp;
IF(AND('Application Form'!N146&lt;&gt;"", 'Application Form'!N146&lt;&gt;0), "+" &amp; 'Application Form'!N146, "")</f>
        <v/>
      </c>
    </row>
    <row r="136" spans="2:35" x14ac:dyDescent="0.3">
      <c r="B136" t="str">
        <f t="shared" si="12"/>
        <v/>
      </c>
      <c r="D136" t="str">
        <f t="shared" si="13"/>
        <v/>
      </c>
      <c r="E136" t="str">
        <f>IF(F136&lt;&gt;"", 'Application Form'!$C$5, "")</f>
        <v/>
      </c>
      <c r="F136" t="str">
        <f>IF('Application Form'!B147="", "", 'Application Form'!B147)</f>
        <v/>
      </c>
      <c r="G136" t="str">
        <f>IF('Application Form'!H147="Genotype 85K and Parentage","WBYS 85K+1101",
IF(AND('Application Form'!H147="Commercial Testing",
OR(ISNUMBER(MATCH('Application Form'!J147,NoProfileCodes,0)),
ISNUMBER(MATCH('Application Form'!L147,NoProfileCodes,0)),
ISNUMBER(MATCH('Application Form'!N147,NoProfileCodes,0)))),"WBYS 85K No Profile",""))</f>
        <v/>
      </c>
      <c r="H136" t="str">
        <f>IF(G136&lt;&gt;"", 'Application Form'!$C$2, "")</f>
        <v/>
      </c>
      <c r="I136" t="str">
        <f>IF(F136&lt;&gt;"", 'Application Form'!$B$3, "")</f>
        <v/>
      </c>
      <c r="J136" t="str">
        <f>IF(F137&lt;&gt;"", 'Application Form'!$B$7, "")</f>
        <v/>
      </c>
      <c r="L136" t="str">
        <f>IF('Application Form'!C147="", "", 'Application Form'!C147)</f>
        <v/>
      </c>
      <c r="M136" t="str">
        <f>IF('Application Form'!E147="", "", 'Application Form'!E147)</f>
        <v/>
      </c>
      <c r="N136" t="str">
        <f>IF('Application Form'!D147="", "", 'Application Form'!D147)</f>
        <v/>
      </c>
      <c r="O136" t="str">
        <f>IF('Application Form'!F147="", "", 'Application Form'!F147)</f>
        <v/>
      </c>
      <c r="P136" t="str">
        <f>IF('Application Form'!G147="", "", 'Application Form'!G147)</f>
        <v/>
      </c>
      <c r="Q136" t="str">
        <f>IF('Application Form'!O147="", "", 'Application Form'!O147)</f>
        <v/>
      </c>
      <c r="S136" t="str">
        <f t="shared" si="14"/>
        <v/>
      </c>
      <c r="T136" t="str">
        <f>IF('Application Form'!P147="", "", 'Application Form'!P147)</f>
        <v/>
      </c>
      <c r="U136" t="str">
        <f>IF('Application Form'!Q147="", "", 'Application Form'!Q147)</f>
        <v/>
      </c>
      <c r="W136" t="str">
        <f t="shared" si="15"/>
        <v/>
      </c>
      <c r="X136" t="str">
        <f>IF('Application Form'!R147="", "", 'Application Form'!R147)</f>
        <v/>
      </c>
      <c r="Y136" t="str">
        <f>IF('Application Form'!S147="", "", 'Application Form'!S147)</f>
        <v/>
      </c>
      <c r="AA136" t="str">
        <f t="shared" si="16"/>
        <v/>
      </c>
      <c r="AB136" t="str">
        <f>IF('Application Form'!T147="", "", 'Application Form'!T147)</f>
        <v/>
      </c>
      <c r="AC136" t="str">
        <f>IF('Application Form'!U147="", "", 'Application Form'!U147)</f>
        <v/>
      </c>
      <c r="AE136" t="str">
        <f t="shared" si="17"/>
        <v/>
      </c>
      <c r="AF136" t="str">
        <f>IF('Application Form'!V147="", "", 'Application Form'!V147)</f>
        <v/>
      </c>
      <c r="AH136" t="str">
        <f>IF(D136&lt;&gt;"", IF('Application Form'!$C$7=0, "", 'Application Form'!$C$7), "")</f>
        <v/>
      </c>
      <c r="AI136" t="str">
        <f>'Application Form'!J147&amp;
IF(AND('Application Form'!L147&lt;&gt;"", 'Application Form'!L147&lt;&gt;0), "+" &amp; 'Application Form'!L147, "") &amp;
IF(AND('Application Form'!N147&lt;&gt;"", 'Application Form'!N147&lt;&gt;0), "+" &amp; 'Application Form'!N147, "")</f>
        <v/>
      </c>
    </row>
    <row r="137" spans="2:35" x14ac:dyDescent="0.3">
      <c r="B137" t="str">
        <f t="shared" si="12"/>
        <v/>
      </c>
      <c r="D137" t="str">
        <f t="shared" si="13"/>
        <v/>
      </c>
      <c r="E137" t="str">
        <f>IF(F137&lt;&gt;"", 'Application Form'!$C$5, "")</f>
        <v/>
      </c>
      <c r="F137" t="str">
        <f>IF('Application Form'!B148="", "", 'Application Form'!B148)</f>
        <v/>
      </c>
      <c r="G137" t="str">
        <f>IF('Application Form'!H148="Genotype 85K and Parentage","WBYS 85K+1101",
IF(AND('Application Form'!H148="Commercial Testing",
OR(ISNUMBER(MATCH('Application Form'!J148,NoProfileCodes,0)),
ISNUMBER(MATCH('Application Form'!L148,NoProfileCodes,0)),
ISNUMBER(MATCH('Application Form'!N148,NoProfileCodes,0)))),"WBYS 85K No Profile",""))</f>
        <v/>
      </c>
      <c r="H137" t="str">
        <f>IF(G137&lt;&gt;"", 'Application Form'!$C$2, "")</f>
        <v/>
      </c>
      <c r="I137" t="str">
        <f>IF(F137&lt;&gt;"", 'Application Form'!$B$3, "")</f>
        <v/>
      </c>
      <c r="J137" t="str">
        <f>IF(F138&lt;&gt;"", 'Application Form'!$B$7, "")</f>
        <v/>
      </c>
      <c r="L137" t="str">
        <f>IF('Application Form'!C148="", "", 'Application Form'!C148)</f>
        <v/>
      </c>
      <c r="M137" t="str">
        <f>IF('Application Form'!E148="", "", 'Application Form'!E148)</f>
        <v/>
      </c>
      <c r="N137" t="str">
        <f>IF('Application Form'!D148="", "", 'Application Form'!D148)</f>
        <v/>
      </c>
      <c r="O137" t="str">
        <f>IF('Application Form'!F148="", "", 'Application Form'!F148)</f>
        <v/>
      </c>
      <c r="P137" t="str">
        <f>IF('Application Form'!G148="", "", 'Application Form'!G148)</f>
        <v/>
      </c>
      <c r="Q137" t="str">
        <f>IF('Application Form'!O148="", "", 'Application Form'!O148)</f>
        <v/>
      </c>
      <c r="S137" t="str">
        <f t="shared" si="14"/>
        <v/>
      </c>
      <c r="T137" t="str">
        <f>IF('Application Form'!P148="", "", 'Application Form'!P148)</f>
        <v/>
      </c>
      <c r="U137" t="str">
        <f>IF('Application Form'!Q148="", "", 'Application Form'!Q148)</f>
        <v/>
      </c>
      <c r="W137" t="str">
        <f t="shared" si="15"/>
        <v/>
      </c>
      <c r="X137" t="str">
        <f>IF('Application Form'!R148="", "", 'Application Form'!R148)</f>
        <v/>
      </c>
      <c r="Y137" t="str">
        <f>IF('Application Form'!S148="", "", 'Application Form'!S148)</f>
        <v/>
      </c>
      <c r="AA137" t="str">
        <f t="shared" si="16"/>
        <v/>
      </c>
      <c r="AB137" t="str">
        <f>IF('Application Form'!T148="", "", 'Application Form'!T148)</f>
        <v/>
      </c>
      <c r="AC137" t="str">
        <f>IF('Application Form'!U148="", "", 'Application Form'!U148)</f>
        <v/>
      </c>
      <c r="AE137" t="str">
        <f t="shared" si="17"/>
        <v/>
      </c>
      <c r="AF137" t="str">
        <f>IF('Application Form'!V148="", "", 'Application Form'!V148)</f>
        <v/>
      </c>
      <c r="AH137" t="str">
        <f>IF(D137&lt;&gt;"", IF('Application Form'!$C$7=0, "", 'Application Form'!$C$7), "")</f>
        <v/>
      </c>
      <c r="AI137" t="str">
        <f>'Application Form'!J148&amp;
IF(AND('Application Form'!L148&lt;&gt;"", 'Application Form'!L148&lt;&gt;0), "+" &amp; 'Application Form'!L148, "") &amp;
IF(AND('Application Form'!N148&lt;&gt;"", 'Application Form'!N148&lt;&gt;0), "+" &amp; 'Application Form'!N148, "")</f>
        <v/>
      </c>
    </row>
    <row r="138" spans="2:35" x14ac:dyDescent="0.3">
      <c r="B138" t="str">
        <f t="shared" si="12"/>
        <v/>
      </c>
      <c r="D138" t="str">
        <f t="shared" si="13"/>
        <v/>
      </c>
      <c r="E138" t="str">
        <f>IF(F138&lt;&gt;"", 'Application Form'!$C$5, "")</f>
        <v/>
      </c>
      <c r="F138" t="str">
        <f>IF('Application Form'!B149="", "", 'Application Form'!B149)</f>
        <v/>
      </c>
      <c r="G138" t="str">
        <f>IF('Application Form'!H149="Genotype 85K and Parentage","WBYS 85K+1101",
IF(AND('Application Form'!H149="Commercial Testing",
OR(ISNUMBER(MATCH('Application Form'!J149,NoProfileCodes,0)),
ISNUMBER(MATCH('Application Form'!L149,NoProfileCodes,0)),
ISNUMBER(MATCH('Application Form'!N149,NoProfileCodes,0)))),"WBYS 85K No Profile",""))</f>
        <v/>
      </c>
      <c r="H138" t="str">
        <f>IF(G138&lt;&gt;"", 'Application Form'!$C$2, "")</f>
        <v/>
      </c>
      <c r="I138" t="str">
        <f>IF(F138&lt;&gt;"", 'Application Form'!$B$3, "")</f>
        <v/>
      </c>
      <c r="J138" t="str">
        <f>IF(F139&lt;&gt;"", 'Application Form'!$B$7, "")</f>
        <v/>
      </c>
      <c r="L138" t="str">
        <f>IF('Application Form'!C149="", "", 'Application Form'!C149)</f>
        <v/>
      </c>
      <c r="M138" t="str">
        <f>IF('Application Form'!E149="", "", 'Application Form'!E149)</f>
        <v/>
      </c>
      <c r="N138" t="str">
        <f>IF('Application Form'!D149="", "", 'Application Form'!D149)</f>
        <v/>
      </c>
      <c r="O138" t="str">
        <f>IF('Application Form'!F149="", "", 'Application Form'!F149)</f>
        <v/>
      </c>
      <c r="P138" t="str">
        <f>IF('Application Form'!G149="", "", 'Application Form'!G149)</f>
        <v/>
      </c>
      <c r="Q138" t="str">
        <f>IF('Application Form'!O149="", "", 'Application Form'!O149)</f>
        <v/>
      </c>
      <c r="S138" t="str">
        <f t="shared" si="14"/>
        <v/>
      </c>
      <c r="T138" t="str">
        <f>IF('Application Form'!P149="", "", 'Application Form'!P149)</f>
        <v/>
      </c>
      <c r="U138" t="str">
        <f>IF('Application Form'!Q149="", "", 'Application Form'!Q149)</f>
        <v/>
      </c>
      <c r="W138" t="str">
        <f t="shared" si="15"/>
        <v/>
      </c>
      <c r="X138" t="str">
        <f>IF('Application Form'!R149="", "", 'Application Form'!R149)</f>
        <v/>
      </c>
      <c r="Y138" t="str">
        <f>IF('Application Form'!S149="", "", 'Application Form'!S149)</f>
        <v/>
      </c>
      <c r="AA138" t="str">
        <f t="shared" si="16"/>
        <v/>
      </c>
      <c r="AB138" t="str">
        <f>IF('Application Form'!T149="", "", 'Application Form'!T149)</f>
        <v/>
      </c>
      <c r="AC138" t="str">
        <f>IF('Application Form'!U149="", "", 'Application Form'!U149)</f>
        <v/>
      </c>
      <c r="AE138" t="str">
        <f t="shared" si="17"/>
        <v/>
      </c>
      <c r="AF138" t="str">
        <f>IF('Application Form'!V149="", "", 'Application Form'!V149)</f>
        <v/>
      </c>
      <c r="AH138" t="str">
        <f>IF(D138&lt;&gt;"", IF('Application Form'!$C$7=0, "", 'Application Form'!$C$7), "")</f>
        <v/>
      </c>
      <c r="AI138" t="str">
        <f>'Application Form'!J149&amp;
IF(AND('Application Form'!L149&lt;&gt;"", 'Application Form'!L149&lt;&gt;0), "+" &amp; 'Application Form'!L149, "") &amp;
IF(AND('Application Form'!N149&lt;&gt;"", 'Application Form'!N149&lt;&gt;0), "+" &amp; 'Application Form'!N149, "")</f>
        <v/>
      </c>
    </row>
    <row r="139" spans="2:35" x14ac:dyDescent="0.3">
      <c r="B139" t="str">
        <f t="shared" si="12"/>
        <v/>
      </c>
      <c r="D139" t="str">
        <f t="shared" si="13"/>
        <v/>
      </c>
      <c r="E139" t="str">
        <f>IF(F139&lt;&gt;"", 'Application Form'!$C$5, "")</f>
        <v/>
      </c>
      <c r="F139" t="str">
        <f>IF('Application Form'!B150="", "", 'Application Form'!B150)</f>
        <v/>
      </c>
      <c r="G139" t="str">
        <f>IF('Application Form'!H150="Genotype 85K and Parentage","WBYS 85K+1101",
IF(AND('Application Form'!H150="Commercial Testing",
OR(ISNUMBER(MATCH('Application Form'!J150,NoProfileCodes,0)),
ISNUMBER(MATCH('Application Form'!L150,NoProfileCodes,0)),
ISNUMBER(MATCH('Application Form'!N150,NoProfileCodes,0)))),"WBYS 85K No Profile",""))</f>
        <v/>
      </c>
      <c r="H139" t="str">
        <f>IF(G139&lt;&gt;"", 'Application Form'!$C$2, "")</f>
        <v/>
      </c>
      <c r="I139" t="str">
        <f>IF(F139&lt;&gt;"", 'Application Form'!$B$3, "")</f>
        <v/>
      </c>
      <c r="J139" t="str">
        <f>IF(F140&lt;&gt;"", 'Application Form'!$B$7, "")</f>
        <v/>
      </c>
      <c r="L139" t="str">
        <f>IF('Application Form'!C150="", "", 'Application Form'!C150)</f>
        <v/>
      </c>
      <c r="M139" t="str">
        <f>IF('Application Form'!E150="", "", 'Application Form'!E150)</f>
        <v/>
      </c>
      <c r="N139" t="str">
        <f>IF('Application Form'!D150="", "", 'Application Form'!D150)</f>
        <v/>
      </c>
      <c r="O139" t="str">
        <f>IF('Application Form'!F150="", "", 'Application Form'!F150)</f>
        <v/>
      </c>
      <c r="P139" t="str">
        <f>IF('Application Form'!G150="", "", 'Application Form'!G150)</f>
        <v/>
      </c>
      <c r="Q139" t="str">
        <f>IF('Application Form'!O150="", "", 'Application Form'!O150)</f>
        <v/>
      </c>
      <c r="S139" t="str">
        <f t="shared" si="14"/>
        <v/>
      </c>
      <c r="T139" t="str">
        <f>IF('Application Form'!P150="", "", 'Application Form'!P150)</f>
        <v/>
      </c>
      <c r="U139" t="str">
        <f>IF('Application Form'!Q150="", "", 'Application Form'!Q150)</f>
        <v/>
      </c>
      <c r="W139" t="str">
        <f t="shared" si="15"/>
        <v/>
      </c>
      <c r="X139" t="str">
        <f>IF('Application Form'!R150="", "", 'Application Form'!R150)</f>
        <v/>
      </c>
      <c r="Y139" t="str">
        <f>IF('Application Form'!S150="", "", 'Application Form'!S150)</f>
        <v/>
      </c>
      <c r="AA139" t="str">
        <f t="shared" si="16"/>
        <v/>
      </c>
      <c r="AB139" t="str">
        <f>IF('Application Form'!T150="", "", 'Application Form'!T150)</f>
        <v/>
      </c>
      <c r="AC139" t="str">
        <f>IF('Application Form'!U150="", "", 'Application Form'!U150)</f>
        <v/>
      </c>
      <c r="AE139" t="str">
        <f t="shared" si="17"/>
        <v/>
      </c>
      <c r="AF139" t="str">
        <f>IF('Application Form'!V150="", "", 'Application Form'!V150)</f>
        <v/>
      </c>
      <c r="AH139" t="str">
        <f>IF(D139&lt;&gt;"", IF('Application Form'!$C$7=0, "", 'Application Form'!$C$7), "")</f>
        <v/>
      </c>
      <c r="AI139" t="str">
        <f>'Application Form'!J150&amp;
IF(AND('Application Form'!L150&lt;&gt;"", 'Application Form'!L150&lt;&gt;0), "+" &amp; 'Application Form'!L150, "") &amp;
IF(AND('Application Form'!N150&lt;&gt;"", 'Application Form'!N150&lt;&gt;0), "+" &amp; 'Application Form'!N150, "")</f>
        <v/>
      </c>
    </row>
    <row r="140" spans="2:35" x14ac:dyDescent="0.3">
      <c r="B140" t="str">
        <f t="shared" si="12"/>
        <v/>
      </c>
      <c r="D140" t="str">
        <f t="shared" si="13"/>
        <v/>
      </c>
      <c r="E140" t="str">
        <f>IF(F140&lt;&gt;"", 'Application Form'!$C$5, "")</f>
        <v/>
      </c>
      <c r="F140" t="str">
        <f>IF('Application Form'!B151="", "", 'Application Form'!B151)</f>
        <v/>
      </c>
      <c r="G140" t="str">
        <f>IF('Application Form'!H151="Genotype 85K and Parentage","WBYS 85K+1101",
IF(AND('Application Form'!H151="Commercial Testing",
OR(ISNUMBER(MATCH('Application Form'!J151,NoProfileCodes,0)),
ISNUMBER(MATCH('Application Form'!L151,NoProfileCodes,0)),
ISNUMBER(MATCH('Application Form'!N151,NoProfileCodes,0)))),"WBYS 85K No Profile",""))</f>
        <v/>
      </c>
      <c r="H140" t="str">
        <f>IF(G140&lt;&gt;"", 'Application Form'!$C$2, "")</f>
        <v/>
      </c>
      <c r="I140" t="str">
        <f>IF(F140&lt;&gt;"", 'Application Form'!$B$3, "")</f>
        <v/>
      </c>
      <c r="J140" t="str">
        <f>IF(F141&lt;&gt;"", 'Application Form'!$B$7, "")</f>
        <v/>
      </c>
      <c r="L140" t="str">
        <f>IF('Application Form'!C151="", "", 'Application Form'!C151)</f>
        <v/>
      </c>
      <c r="M140" t="str">
        <f>IF('Application Form'!E151="", "", 'Application Form'!E151)</f>
        <v/>
      </c>
      <c r="N140" t="str">
        <f>IF('Application Form'!D151="", "", 'Application Form'!D151)</f>
        <v/>
      </c>
      <c r="O140" t="str">
        <f>IF('Application Form'!F151="", "", 'Application Form'!F151)</f>
        <v/>
      </c>
      <c r="P140" t="str">
        <f>IF('Application Form'!G151="", "", 'Application Form'!G151)</f>
        <v/>
      </c>
      <c r="Q140" t="str">
        <f>IF('Application Form'!O151="", "", 'Application Form'!O151)</f>
        <v/>
      </c>
      <c r="S140" t="str">
        <f t="shared" si="14"/>
        <v/>
      </c>
      <c r="T140" t="str">
        <f>IF('Application Form'!P151="", "", 'Application Form'!P151)</f>
        <v/>
      </c>
      <c r="U140" t="str">
        <f>IF('Application Form'!Q151="", "", 'Application Form'!Q151)</f>
        <v/>
      </c>
      <c r="W140" t="str">
        <f t="shared" si="15"/>
        <v/>
      </c>
      <c r="X140" t="str">
        <f>IF('Application Form'!R151="", "", 'Application Form'!R151)</f>
        <v/>
      </c>
      <c r="Y140" t="str">
        <f>IF('Application Form'!S151="", "", 'Application Form'!S151)</f>
        <v/>
      </c>
      <c r="AA140" t="str">
        <f t="shared" si="16"/>
        <v/>
      </c>
      <c r="AB140" t="str">
        <f>IF('Application Form'!T151="", "", 'Application Form'!T151)</f>
        <v/>
      </c>
      <c r="AC140" t="str">
        <f>IF('Application Form'!U151="", "", 'Application Form'!U151)</f>
        <v/>
      </c>
      <c r="AE140" t="str">
        <f t="shared" si="17"/>
        <v/>
      </c>
      <c r="AF140" t="str">
        <f>IF('Application Form'!V151="", "", 'Application Form'!V151)</f>
        <v/>
      </c>
      <c r="AH140" t="str">
        <f>IF(D140&lt;&gt;"", IF('Application Form'!$C$7=0, "", 'Application Form'!$C$7), "")</f>
        <v/>
      </c>
      <c r="AI140" t="str">
        <f>'Application Form'!J151&amp;
IF(AND('Application Form'!L151&lt;&gt;"", 'Application Form'!L151&lt;&gt;0), "+" &amp; 'Application Form'!L151, "") &amp;
IF(AND('Application Form'!N151&lt;&gt;"", 'Application Form'!N151&lt;&gt;0), "+" &amp; 'Application Form'!N151, "")</f>
        <v/>
      </c>
    </row>
    <row r="141" spans="2:35" x14ac:dyDescent="0.3">
      <c r="B141" t="str">
        <f t="shared" si="12"/>
        <v/>
      </c>
      <c r="D141" t="str">
        <f t="shared" si="13"/>
        <v/>
      </c>
      <c r="E141" t="str">
        <f>IF(F141&lt;&gt;"", 'Application Form'!$C$5, "")</f>
        <v/>
      </c>
      <c r="F141" t="str">
        <f>IF('Application Form'!B152="", "", 'Application Form'!B152)</f>
        <v/>
      </c>
      <c r="G141" t="str">
        <f>IF('Application Form'!H152="Genotype 85K and Parentage","WBYS 85K+1101",
IF(AND('Application Form'!H152="Commercial Testing",
OR(ISNUMBER(MATCH('Application Form'!J152,NoProfileCodes,0)),
ISNUMBER(MATCH('Application Form'!L152,NoProfileCodes,0)),
ISNUMBER(MATCH('Application Form'!N152,NoProfileCodes,0)))),"WBYS 85K No Profile",""))</f>
        <v/>
      </c>
      <c r="H141" t="str">
        <f>IF(G141&lt;&gt;"", 'Application Form'!$C$2, "")</f>
        <v/>
      </c>
      <c r="I141" t="str">
        <f>IF(F141&lt;&gt;"", 'Application Form'!$B$3, "")</f>
        <v/>
      </c>
      <c r="J141" t="str">
        <f>IF(F142&lt;&gt;"", 'Application Form'!$B$7, "")</f>
        <v/>
      </c>
      <c r="L141" t="str">
        <f>IF('Application Form'!C152="", "", 'Application Form'!C152)</f>
        <v/>
      </c>
      <c r="M141" t="str">
        <f>IF('Application Form'!E152="", "", 'Application Form'!E152)</f>
        <v/>
      </c>
      <c r="N141" t="str">
        <f>IF('Application Form'!D152="", "", 'Application Form'!D152)</f>
        <v/>
      </c>
      <c r="O141" t="str">
        <f>IF('Application Form'!F152="", "", 'Application Form'!F152)</f>
        <v/>
      </c>
      <c r="P141" t="str">
        <f>IF('Application Form'!G152="", "", 'Application Form'!G152)</f>
        <v/>
      </c>
      <c r="Q141" t="str">
        <f>IF('Application Form'!O152="", "", 'Application Form'!O152)</f>
        <v/>
      </c>
      <c r="S141" t="str">
        <f t="shared" si="14"/>
        <v/>
      </c>
      <c r="T141" t="str">
        <f>IF('Application Form'!P152="", "", 'Application Form'!P152)</f>
        <v/>
      </c>
      <c r="U141" t="str">
        <f>IF('Application Form'!Q152="", "", 'Application Form'!Q152)</f>
        <v/>
      </c>
      <c r="W141" t="str">
        <f t="shared" si="15"/>
        <v/>
      </c>
      <c r="X141" t="str">
        <f>IF('Application Form'!R152="", "", 'Application Form'!R152)</f>
        <v/>
      </c>
      <c r="Y141" t="str">
        <f>IF('Application Form'!S152="", "", 'Application Form'!S152)</f>
        <v/>
      </c>
      <c r="AA141" t="str">
        <f t="shared" si="16"/>
        <v/>
      </c>
      <c r="AB141" t="str">
        <f>IF('Application Form'!T152="", "", 'Application Form'!T152)</f>
        <v/>
      </c>
      <c r="AC141" t="str">
        <f>IF('Application Form'!U152="", "", 'Application Form'!U152)</f>
        <v/>
      </c>
      <c r="AE141" t="str">
        <f t="shared" si="17"/>
        <v/>
      </c>
      <c r="AF141" t="str">
        <f>IF('Application Form'!V152="", "", 'Application Form'!V152)</f>
        <v/>
      </c>
      <c r="AH141" t="str">
        <f>IF(D141&lt;&gt;"", IF('Application Form'!$C$7=0, "", 'Application Form'!$C$7), "")</f>
        <v/>
      </c>
      <c r="AI141" t="str">
        <f>'Application Form'!J152&amp;
IF(AND('Application Form'!L152&lt;&gt;"", 'Application Form'!L152&lt;&gt;0), "+" &amp; 'Application Form'!L152, "") &amp;
IF(AND('Application Form'!N152&lt;&gt;"", 'Application Form'!N152&lt;&gt;0), "+" &amp; 'Application Form'!N152, "")</f>
        <v/>
      </c>
    </row>
    <row r="142" spans="2:35" x14ac:dyDescent="0.3">
      <c r="B142" t="str">
        <f t="shared" si="12"/>
        <v/>
      </c>
      <c r="D142" t="str">
        <f t="shared" si="13"/>
        <v/>
      </c>
      <c r="E142" t="str">
        <f>IF(F142&lt;&gt;"", 'Application Form'!$C$5, "")</f>
        <v/>
      </c>
      <c r="F142" t="str">
        <f>IF('Application Form'!B153="", "", 'Application Form'!B153)</f>
        <v/>
      </c>
      <c r="G142" t="str">
        <f>IF('Application Form'!H153="Genotype 85K and Parentage","WBYS 85K+1101",
IF(AND('Application Form'!H153="Commercial Testing",
OR(ISNUMBER(MATCH('Application Form'!J153,NoProfileCodes,0)),
ISNUMBER(MATCH('Application Form'!L153,NoProfileCodes,0)),
ISNUMBER(MATCH('Application Form'!N153,NoProfileCodes,0)))),"WBYS 85K No Profile",""))</f>
        <v/>
      </c>
      <c r="H142" t="str">
        <f>IF(G142&lt;&gt;"", 'Application Form'!$C$2, "")</f>
        <v/>
      </c>
      <c r="I142" t="str">
        <f>IF(F142&lt;&gt;"", 'Application Form'!$B$3, "")</f>
        <v/>
      </c>
      <c r="J142" t="str">
        <f>IF(F143&lt;&gt;"", 'Application Form'!$B$7, "")</f>
        <v/>
      </c>
      <c r="L142" t="str">
        <f>IF('Application Form'!C153="", "", 'Application Form'!C153)</f>
        <v/>
      </c>
      <c r="M142" t="str">
        <f>IF('Application Form'!E153="", "", 'Application Form'!E153)</f>
        <v/>
      </c>
      <c r="N142" t="str">
        <f>IF('Application Form'!D153="", "", 'Application Form'!D153)</f>
        <v/>
      </c>
      <c r="O142" t="str">
        <f>IF('Application Form'!F153="", "", 'Application Form'!F153)</f>
        <v/>
      </c>
      <c r="P142" t="str">
        <f>IF('Application Form'!G153="", "", 'Application Form'!G153)</f>
        <v/>
      </c>
      <c r="Q142" t="str">
        <f>IF('Application Form'!O153="", "", 'Application Form'!O153)</f>
        <v/>
      </c>
      <c r="S142" t="str">
        <f t="shared" si="14"/>
        <v/>
      </c>
      <c r="T142" t="str">
        <f>IF('Application Form'!P153="", "", 'Application Form'!P153)</f>
        <v/>
      </c>
      <c r="U142" t="str">
        <f>IF('Application Form'!Q153="", "", 'Application Form'!Q153)</f>
        <v/>
      </c>
      <c r="W142" t="str">
        <f t="shared" si="15"/>
        <v/>
      </c>
      <c r="X142" t="str">
        <f>IF('Application Form'!R153="", "", 'Application Form'!R153)</f>
        <v/>
      </c>
      <c r="Y142" t="str">
        <f>IF('Application Form'!S153="", "", 'Application Form'!S153)</f>
        <v/>
      </c>
      <c r="AA142" t="str">
        <f t="shared" si="16"/>
        <v/>
      </c>
      <c r="AB142" t="str">
        <f>IF('Application Form'!T153="", "", 'Application Form'!T153)</f>
        <v/>
      </c>
      <c r="AC142" t="str">
        <f>IF('Application Form'!U153="", "", 'Application Form'!U153)</f>
        <v/>
      </c>
      <c r="AE142" t="str">
        <f t="shared" si="17"/>
        <v/>
      </c>
      <c r="AF142" t="str">
        <f>IF('Application Form'!V153="", "", 'Application Form'!V153)</f>
        <v/>
      </c>
      <c r="AH142" t="str">
        <f>IF(D142&lt;&gt;"", IF('Application Form'!$C$7=0, "", 'Application Form'!$C$7), "")</f>
        <v/>
      </c>
      <c r="AI142" t="str">
        <f>'Application Form'!J153&amp;
IF(AND('Application Form'!L153&lt;&gt;"", 'Application Form'!L153&lt;&gt;0), "+" &amp; 'Application Form'!L153, "") &amp;
IF(AND('Application Form'!N153&lt;&gt;"", 'Application Form'!N153&lt;&gt;0), "+" &amp; 'Application Form'!N153, "")</f>
        <v/>
      </c>
    </row>
    <row r="143" spans="2:35" x14ac:dyDescent="0.3">
      <c r="B143" t="str">
        <f t="shared" si="12"/>
        <v/>
      </c>
      <c r="D143" t="str">
        <f t="shared" si="13"/>
        <v/>
      </c>
      <c r="E143" t="str">
        <f>IF(F143&lt;&gt;"", 'Application Form'!$C$5, "")</f>
        <v/>
      </c>
      <c r="F143" t="str">
        <f>IF('Application Form'!B154="", "", 'Application Form'!B154)</f>
        <v/>
      </c>
      <c r="G143" t="str">
        <f>IF('Application Form'!H154="Genotype 85K and Parentage","WBYS 85K+1101",
IF(AND('Application Form'!H154="Commercial Testing",
OR(ISNUMBER(MATCH('Application Form'!J154,NoProfileCodes,0)),
ISNUMBER(MATCH('Application Form'!L154,NoProfileCodes,0)),
ISNUMBER(MATCH('Application Form'!N154,NoProfileCodes,0)))),"WBYS 85K No Profile",""))</f>
        <v/>
      </c>
      <c r="H143" t="str">
        <f>IF(G143&lt;&gt;"", 'Application Form'!$C$2, "")</f>
        <v/>
      </c>
      <c r="I143" t="str">
        <f>IF(F143&lt;&gt;"", 'Application Form'!$B$3, "")</f>
        <v/>
      </c>
      <c r="J143" t="str">
        <f>IF(F144&lt;&gt;"", 'Application Form'!$B$7, "")</f>
        <v/>
      </c>
      <c r="L143" t="str">
        <f>IF('Application Form'!C154="", "", 'Application Form'!C154)</f>
        <v/>
      </c>
      <c r="M143" t="str">
        <f>IF('Application Form'!E154="", "", 'Application Form'!E154)</f>
        <v/>
      </c>
      <c r="N143" t="str">
        <f>IF('Application Form'!D154="", "", 'Application Form'!D154)</f>
        <v/>
      </c>
      <c r="O143" t="str">
        <f>IF('Application Form'!F154="", "", 'Application Form'!F154)</f>
        <v/>
      </c>
      <c r="P143" t="str">
        <f>IF('Application Form'!G154="", "", 'Application Form'!G154)</f>
        <v/>
      </c>
      <c r="Q143" t="str">
        <f>IF('Application Form'!O154="", "", 'Application Form'!O154)</f>
        <v/>
      </c>
      <c r="S143" t="str">
        <f t="shared" si="14"/>
        <v/>
      </c>
      <c r="T143" t="str">
        <f>IF('Application Form'!P154="", "", 'Application Form'!P154)</f>
        <v/>
      </c>
      <c r="U143" t="str">
        <f>IF('Application Form'!Q154="", "", 'Application Form'!Q154)</f>
        <v/>
      </c>
      <c r="W143" t="str">
        <f t="shared" si="15"/>
        <v/>
      </c>
      <c r="X143" t="str">
        <f>IF('Application Form'!R154="", "", 'Application Form'!R154)</f>
        <v/>
      </c>
      <c r="Y143" t="str">
        <f>IF('Application Form'!S154="", "", 'Application Form'!S154)</f>
        <v/>
      </c>
      <c r="AA143" t="str">
        <f t="shared" si="16"/>
        <v/>
      </c>
      <c r="AB143" t="str">
        <f>IF('Application Form'!T154="", "", 'Application Form'!T154)</f>
        <v/>
      </c>
      <c r="AC143" t="str">
        <f>IF('Application Form'!U154="", "", 'Application Form'!U154)</f>
        <v/>
      </c>
      <c r="AE143" t="str">
        <f t="shared" si="17"/>
        <v/>
      </c>
      <c r="AF143" t="str">
        <f>IF('Application Form'!V154="", "", 'Application Form'!V154)</f>
        <v/>
      </c>
      <c r="AH143" t="str">
        <f>IF(D143&lt;&gt;"", IF('Application Form'!$C$7=0, "", 'Application Form'!$C$7), "")</f>
        <v/>
      </c>
      <c r="AI143" t="str">
        <f>'Application Form'!J154&amp;
IF(AND('Application Form'!L154&lt;&gt;"", 'Application Form'!L154&lt;&gt;0), "+" &amp; 'Application Form'!L154, "") &amp;
IF(AND('Application Form'!N154&lt;&gt;"", 'Application Form'!N154&lt;&gt;0), "+" &amp; 'Application Form'!N154, "")</f>
        <v/>
      </c>
    </row>
    <row r="144" spans="2:35" x14ac:dyDescent="0.3">
      <c r="B144" t="str">
        <f t="shared" si="12"/>
        <v/>
      </c>
      <c r="D144" t="str">
        <f t="shared" si="13"/>
        <v/>
      </c>
      <c r="E144" t="str">
        <f>IF(F144&lt;&gt;"", 'Application Form'!$C$5, "")</f>
        <v/>
      </c>
      <c r="F144" t="str">
        <f>IF('Application Form'!B155="", "", 'Application Form'!B155)</f>
        <v/>
      </c>
      <c r="G144" t="str">
        <f>IF('Application Form'!H155="Genotype 85K and Parentage","WBYS 85K+1101",
IF(AND('Application Form'!H155="Commercial Testing",
OR(ISNUMBER(MATCH('Application Form'!J155,NoProfileCodes,0)),
ISNUMBER(MATCH('Application Form'!L155,NoProfileCodes,0)),
ISNUMBER(MATCH('Application Form'!N155,NoProfileCodes,0)))),"WBYS 85K No Profile",""))</f>
        <v/>
      </c>
      <c r="H144" t="str">
        <f>IF(G144&lt;&gt;"", 'Application Form'!$C$2, "")</f>
        <v/>
      </c>
      <c r="I144" t="str">
        <f>IF(F144&lt;&gt;"", 'Application Form'!$B$3, "")</f>
        <v/>
      </c>
      <c r="J144" t="str">
        <f>IF(F145&lt;&gt;"", 'Application Form'!$B$7, "")</f>
        <v/>
      </c>
      <c r="L144" t="str">
        <f>IF('Application Form'!C155="", "", 'Application Form'!C155)</f>
        <v/>
      </c>
      <c r="M144" t="str">
        <f>IF('Application Form'!E155="", "", 'Application Form'!E155)</f>
        <v/>
      </c>
      <c r="N144" t="str">
        <f>IF('Application Form'!D155="", "", 'Application Form'!D155)</f>
        <v/>
      </c>
      <c r="O144" t="str">
        <f>IF('Application Form'!F155="", "", 'Application Form'!F155)</f>
        <v/>
      </c>
      <c r="P144" t="str">
        <f>IF('Application Form'!G155="", "", 'Application Form'!G155)</f>
        <v/>
      </c>
      <c r="Q144" t="str">
        <f>IF('Application Form'!O155="", "", 'Application Form'!O155)</f>
        <v/>
      </c>
      <c r="S144" t="str">
        <f t="shared" si="14"/>
        <v/>
      </c>
      <c r="T144" t="str">
        <f>IF('Application Form'!P155="", "", 'Application Form'!P155)</f>
        <v/>
      </c>
      <c r="U144" t="str">
        <f>IF('Application Form'!Q155="", "", 'Application Form'!Q155)</f>
        <v/>
      </c>
      <c r="W144" t="str">
        <f t="shared" si="15"/>
        <v/>
      </c>
      <c r="X144" t="str">
        <f>IF('Application Form'!R155="", "", 'Application Form'!R155)</f>
        <v/>
      </c>
      <c r="Y144" t="str">
        <f>IF('Application Form'!S155="", "", 'Application Form'!S155)</f>
        <v/>
      </c>
      <c r="AA144" t="str">
        <f t="shared" si="16"/>
        <v/>
      </c>
      <c r="AB144" t="str">
        <f>IF('Application Form'!T155="", "", 'Application Form'!T155)</f>
        <v/>
      </c>
      <c r="AC144" t="str">
        <f>IF('Application Form'!U155="", "", 'Application Form'!U155)</f>
        <v/>
      </c>
      <c r="AE144" t="str">
        <f t="shared" si="17"/>
        <v/>
      </c>
      <c r="AF144" t="str">
        <f>IF('Application Form'!V155="", "", 'Application Form'!V155)</f>
        <v/>
      </c>
      <c r="AH144" t="str">
        <f>IF(D144&lt;&gt;"", IF('Application Form'!$C$7=0, "", 'Application Form'!$C$7), "")</f>
        <v/>
      </c>
      <c r="AI144" t="str">
        <f>'Application Form'!J155&amp;
IF(AND('Application Form'!L155&lt;&gt;"", 'Application Form'!L155&lt;&gt;0), "+" &amp; 'Application Form'!L155, "") &amp;
IF(AND('Application Form'!N155&lt;&gt;"", 'Application Form'!N155&lt;&gt;0), "+" &amp; 'Application Form'!N155, "")</f>
        <v/>
      </c>
    </row>
    <row r="145" spans="2:35" x14ac:dyDescent="0.3">
      <c r="B145" t="str">
        <f t="shared" si="12"/>
        <v/>
      </c>
      <c r="D145" t="str">
        <f t="shared" si="13"/>
        <v/>
      </c>
      <c r="E145" t="str">
        <f>IF(F145&lt;&gt;"", 'Application Form'!$C$5, "")</f>
        <v/>
      </c>
      <c r="F145" t="str">
        <f>IF('Application Form'!B156="", "", 'Application Form'!B156)</f>
        <v/>
      </c>
      <c r="G145" t="str">
        <f>IF('Application Form'!H156="Genotype 85K and Parentage","WBYS 85K+1101",
IF(AND('Application Form'!H156="Commercial Testing",
OR(ISNUMBER(MATCH('Application Form'!J156,NoProfileCodes,0)),
ISNUMBER(MATCH('Application Form'!L156,NoProfileCodes,0)),
ISNUMBER(MATCH('Application Form'!N156,NoProfileCodes,0)))),"WBYS 85K No Profile",""))</f>
        <v/>
      </c>
      <c r="H145" t="str">
        <f>IF(G145&lt;&gt;"", 'Application Form'!$C$2, "")</f>
        <v/>
      </c>
      <c r="I145" t="str">
        <f>IF(F145&lt;&gt;"", 'Application Form'!$B$3, "")</f>
        <v/>
      </c>
      <c r="J145" t="str">
        <f>IF(F146&lt;&gt;"", 'Application Form'!$B$7, "")</f>
        <v/>
      </c>
      <c r="L145" t="str">
        <f>IF('Application Form'!C156="", "", 'Application Form'!C156)</f>
        <v/>
      </c>
      <c r="M145" t="str">
        <f>IF('Application Form'!E156="", "", 'Application Form'!E156)</f>
        <v/>
      </c>
      <c r="N145" t="str">
        <f>IF('Application Form'!D156="", "", 'Application Form'!D156)</f>
        <v/>
      </c>
      <c r="O145" t="str">
        <f>IF('Application Form'!F156="", "", 'Application Form'!F156)</f>
        <v/>
      </c>
      <c r="P145" t="str">
        <f>IF('Application Form'!G156="", "", 'Application Form'!G156)</f>
        <v/>
      </c>
      <c r="Q145" t="str">
        <f>IF('Application Form'!O156="", "", 'Application Form'!O156)</f>
        <v/>
      </c>
      <c r="S145" t="str">
        <f t="shared" si="14"/>
        <v/>
      </c>
      <c r="T145" t="str">
        <f>IF('Application Form'!P156="", "", 'Application Form'!P156)</f>
        <v/>
      </c>
      <c r="U145" t="str">
        <f>IF('Application Form'!Q156="", "", 'Application Form'!Q156)</f>
        <v/>
      </c>
      <c r="W145" t="str">
        <f t="shared" si="15"/>
        <v/>
      </c>
      <c r="X145" t="str">
        <f>IF('Application Form'!R156="", "", 'Application Form'!R156)</f>
        <v/>
      </c>
      <c r="Y145" t="str">
        <f>IF('Application Form'!S156="", "", 'Application Form'!S156)</f>
        <v/>
      </c>
      <c r="AA145" t="str">
        <f t="shared" si="16"/>
        <v/>
      </c>
      <c r="AB145" t="str">
        <f>IF('Application Form'!T156="", "", 'Application Form'!T156)</f>
        <v/>
      </c>
      <c r="AC145" t="str">
        <f>IF('Application Form'!U156="", "", 'Application Form'!U156)</f>
        <v/>
      </c>
      <c r="AE145" t="str">
        <f t="shared" si="17"/>
        <v/>
      </c>
      <c r="AF145" t="str">
        <f>IF('Application Form'!V156="", "", 'Application Form'!V156)</f>
        <v/>
      </c>
      <c r="AH145" t="str">
        <f>IF(D145&lt;&gt;"", IF('Application Form'!$C$7=0, "", 'Application Form'!$C$7), "")</f>
        <v/>
      </c>
      <c r="AI145" t="str">
        <f>'Application Form'!J156&amp;
IF(AND('Application Form'!L156&lt;&gt;"", 'Application Form'!L156&lt;&gt;0), "+" &amp; 'Application Form'!L156, "") &amp;
IF(AND('Application Form'!N156&lt;&gt;"", 'Application Form'!N156&lt;&gt;0), "+" &amp; 'Application Form'!N156, "")</f>
        <v/>
      </c>
    </row>
    <row r="146" spans="2:35" x14ac:dyDescent="0.3">
      <c r="B146" t="str">
        <f t="shared" si="12"/>
        <v/>
      </c>
      <c r="D146" t="str">
        <f t="shared" si="13"/>
        <v/>
      </c>
      <c r="E146" t="str">
        <f>IF(F146&lt;&gt;"", 'Application Form'!$C$5, "")</f>
        <v/>
      </c>
      <c r="F146" t="str">
        <f>IF('Application Form'!B157="", "", 'Application Form'!B157)</f>
        <v/>
      </c>
      <c r="G146" t="str">
        <f>IF('Application Form'!H157="Genotype 85K and Parentage","WBYS 85K+1101",
IF(AND('Application Form'!H157="Commercial Testing",
OR(ISNUMBER(MATCH('Application Form'!J157,NoProfileCodes,0)),
ISNUMBER(MATCH('Application Form'!L157,NoProfileCodes,0)),
ISNUMBER(MATCH('Application Form'!N157,NoProfileCodes,0)))),"WBYS 85K No Profile",""))</f>
        <v/>
      </c>
      <c r="H146" t="str">
        <f>IF(G146&lt;&gt;"", 'Application Form'!$C$2, "")</f>
        <v/>
      </c>
      <c r="I146" t="str">
        <f>IF(F146&lt;&gt;"", 'Application Form'!$B$3, "")</f>
        <v/>
      </c>
      <c r="J146" t="str">
        <f>IF(F147&lt;&gt;"", 'Application Form'!$B$7, "")</f>
        <v/>
      </c>
      <c r="L146" t="str">
        <f>IF('Application Form'!C157="", "", 'Application Form'!C157)</f>
        <v/>
      </c>
      <c r="M146" t="str">
        <f>IF('Application Form'!E157="", "", 'Application Form'!E157)</f>
        <v/>
      </c>
      <c r="N146" t="str">
        <f>IF('Application Form'!D157="", "", 'Application Form'!D157)</f>
        <v/>
      </c>
      <c r="O146" t="str">
        <f>IF('Application Form'!F157="", "", 'Application Form'!F157)</f>
        <v/>
      </c>
      <c r="P146" t="str">
        <f>IF('Application Form'!G157="", "", 'Application Form'!G157)</f>
        <v/>
      </c>
      <c r="Q146" t="str">
        <f>IF('Application Form'!O157="", "", 'Application Form'!O157)</f>
        <v/>
      </c>
      <c r="S146" t="str">
        <f t="shared" si="14"/>
        <v/>
      </c>
      <c r="T146" t="str">
        <f>IF('Application Form'!P157="", "", 'Application Form'!P157)</f>
        <v/>
      </c>
      <c r="U146" t="str">
        <f>IF('Application Form'!Q157="", "", 'Application Form'!Q157)</f>
        <v/>
      </c>
      <c r="W146" t="str">
        <f t="shared" si="15"/>
        <v/>
      </c>
      <c r="X146" t="str">
        <f>IF('Application Form'!R157="", "", 'Application Form'!R157)</f>
        <v/>
      </c>
      <c r="Y146" t="str">
        <f>IF('Application Form'!S157="", "", 'Application Form'!S157)</f>
        <v/>
      </c>
      <c r="AA146" t="str">
        <f t="shared" si="16"/>
        <v/>
      </c>
      <c r="AB146" t="str">
        <f>IF('Application Form'!T157="", "", 'Application Form'!T157)</f>
        <v/>
      </c>
      <c r="AC146" t="str">
        <f>IF('Application Form'!U157="", "", 'Application Form'!U157)</f>
        <v/>
      </c>
      <c r="AE146" t="str">
        <f t="shared" si="17"/>
        <v/>
      </c>
      <c r="AF146" t="str">
        <f>IF('Application Form'!V157="", "", 'Application Form'!V157)</f>
        <v/>
      </c>
      <c r="AH146" t="str">
        <f>IF(D146&lt;&gt;"", IF('Application Form'!$C$7=0, "", 'Application Form'!$C$7), "")</f>
        <v/>
      </c>
      <c r="AI146" t="str">
        <f>'Application Form'!J157&amp;
IF(AND('Application Form'!L157&lt;&gt;"", 'Application Form'!L157&lt;&gt;0), "+" &amp; 'Application Form'!L157, "") &amp;
IF(AND('Application Form'!N157&lt;&gt;"", 'Application Form'!N157&lt;&gt;0), "+" &amp; 'Application Form'!N157, "")</f>
        <v/>
      </c>
    </row>
    <row r="147" spans="2:35" x14ac:dyDescent="0.3">
      <c r="B147" t="str">
        <f t="shared" si="12"/>
        <v/>
      </c>
      <c r="D147" t="str">
        <f t="shared" si="13"/>
        <v/>
      </c>
      <c r="E147" t="str">
        <f>IF(F147&lt;&gt;"", 'Application Form'!$C$5, "")</f>
        <v/>
      </c>
      <c r="F147" t="str">
        <f>IF('Application Form'!B158="", "", 'Application Form'!B158)</f>
        <v/>
      </c>
      <c r="G147" t="str">
        <f>IF('Application Form'!H158="Genotype 85K and Parentage","WBYS 85K+1101",
IF(AND('Application Form'!H158="Commercial Testing",
OR(ISNUMBER(MATCH('Application Form'!J158,NoProfileCodes,0)),
ISNUMBER(MATCH('Application Form'!L158,NoProfileCodes,0)),
ISNUMBER(MATCH('Application Form'!N158,NoProfileCodes,0)))),"WBYS 85K No Profile",""))</f>
        <v/>
      </c>
      <c r="H147" t="str">
        <f>IF(G147&lt;&gt;"", 'Application Form'!$C$2, "")</f>
        <v/>
      </c>
      <c r="I147" t="str">
        <f>IF(F147&lt;&gt;"", 'Application Form'!$B$3, "")</f>
        <v/>
      </c>
      <c r="J147" t="str">
        <f>IF(F148&lt;&gt;"", 'Application Form'!$B$7, "")</f>
        <v/>
      </c>
      <c r="L147" t="str">
        <f>IF('Application Form'!C158="", "", 'Application Form'!C158)</f>
        <v/>
      </c>
      <c r="M147" t="str">
        <f>IF('Application Form'!E158="", "", 'Application Form'!E158)</f>
        <v/>
      </c>
      <c r="N147" t="str">
        <f>IF('Application Form'!D158="", "", 'Application Form'!D158)</f>
        <v/>
      </c>
      <c r="O147" t="str">
        <f>IF('Application Form'!F158="", "", 'Application Form'!F158)</f>
        <v/>
      </c>
      <c r="P147" t="str">
        <f>IF('Application Form'!G158="", "", 'Application Form'!G158)</f>
        <v/>
      </c>
      <c r="Q147" t="str">
        <f>IF('Application Form'!O158="", "", 'Application Form'!O158)</f>
        <v/>
      </c>
      <c r="S147" t="str">
        <f t="shared" si="14"/>
        <v/>
      </c>
      <c r="T147" t="str">
        <f>IF('Application Form'!P158="", "", 'Application Form'!P158)</f>
        <v/>
      </c>
      <c r="U147" t="str">
        <f>IF('Application Form'!Q158="", "", 'Application Form'!Q158)</f>
        <v/>
      </c>
      <c r="W147" t="str">
        <f t="shared" si="15"/>
        <v/>
      </c>
      <c r="X147" t="str">
        <f>IF('Application Form'!R158="", "", 'Application Form'!R158)</f>
        <v/>
      </c>
      <c r="Y147" t="str">
        <f>IF('Application Form'!S158="", "", 'Application Form'!S158)</f>
        <v/>
      </c>
      <c r="AA147" t="str">
        <f t="shared" si="16"/>
        <v/>
      </c>
      <c r="AB147" t="str">
        <f>IF('Application Form'!T158="", "", 'Application Form'!T158)</f>
        <v/>
      </c>
      <c r="AC147" t="str">
        <f>IF('Application Form'!U158="", "", 'Application Form'!U158)</f>
        <v/>
      </c>
      <c r="AE147" t="str">
        <f t="shared" si="17"/>
        <v/>
      </c>
      <c r="AF147" t="str">
        <f>IF('Application Form'!V158="", "", 'Application Form'!V158)</f>
        <v/>
      </c>
      <c r="AH147" t="str">
        <f>IF(D147&lt;&gt;"", IF('Application Form'!$C$7=0, "", 'Application Form'!$C$7), "")</f>
        <v/>
      </c>
      <c r="AI147" t="str">
        <f>'Application Form'!J158&amp;
IF(AND('Application Form'!L158&lt;&gt;"", 'Application Form'!L158&lt;&gt;0), "+" &amp; 'Application Form'!L158, "") &amp;
IF(AND('Application Form'!N158&lt;&gt;"", 'Application Form'!N158&lt;&gt;0), "+" &amp; 'Application Form'!N158, "")</f>
        <v/>
      </c>
    </row>
    <row r="148" spans="2:35" x14ac:dyDescent="0.3">
      <c r="B148" t="str">
        <f t="shared" si="12"/>
        <v/>
      </c>
      <c r="D148" t="str">
        <f t="shared" si="13"/>
        <v/>
      </c>
      <c r="E148" t="str">
        <f>IF(F148&lt;&gt;"", 'Application Form'!$C$5, "")</f>
        <v/>
      </c>
      <c r="F148" t="str">
        <f>IF('Application Form'!B159="", "", 'Application Form'!B159)</f>
        <v/>
      </c>
      <c r="G148" t="str">
        <f>IF('Application Form'!H159="Genotype 85K and Parentage","WBYS 85K+1101",
IF(AND('Application Form'!H159="Commercial Testing",
OR(ISNUMBER(MATCH('Application Form'!J159,NoProfileCodes,0)),
ISNUMBER(MATCH('Application Form'!L159,NoProfileCodes,0)),
ISNUMBER(MATCH('Application Form'!N159,NoProfileCodes,0)))),"WBYS 85K No Profile",""))</f>
        <v/>
      </c>
      <c r="H148" t="str">
        <f>IF(G148&lt;&gt;"", 'Application Form'!$C$2, "")</f>
        <v/>
      </c>
      <c r="I148" t="str">
        <f>IF(F148&lt;&gt;"", 'Application Form'!$B$3, "")</f>
        <v/>
      </c>
      <c r="J148" t="str">
        <f>IF(F149&lt;&gt;"", 'Application Form'!$B$7, "")</f>
        <v/>
      </c>
      <c r="L148" t="str">
        <f>IF('Application Form'!C159="", "", 'Application Form'!C159)</f>
        <v/>
      </c>
      <c r="M148" t="str">
        <f>IF('Application Form'!E159="", "", 'Application Form'!E159)</f>
        <v/>
      </c>
      <c r="N148" t="str">
        <f>IF('Application Form'!D159="", "", 'Application Form'!D159)</f>
        <v/>
      </c>
      <c r="O148" t="str">
        <f>IF('Application Form'!F159="", "", 'Application Form'!F159)</f>
        <v/>
      </c>
      <c r="P148" t="str">
        <f>IF('Application Form'!G159="", "", 'Application Form'!G159)</f>
        <v/>
      </c>
      <c r="Q148" t="str">
        <f>IF('Application Form'!O159="", "", 'Application Form'!O159)</f>
        <v/>
      </c>
      <c r="S148" t="str">
        <f t="shared" si="14"/>
        <v/>
      </c>
      <c r="T148" t="str">
        <f>IF('Application Form'!P159="", "", 'Application Form'!P159)</f>
        <v/>
      </c>
      <c r="U148" t="str">
        <f>IF('Application Form'!Q159="", "", 'Application Form'!Q159)</f>
        <v/>
      </c>
      <c r="W148" t="str">
        <f t="shared" si="15"/>
        <v/>
      </c>
      <c r="X148" t="str">
        <f>IF('Application Form'!R159="", "", 'Application Form'!R159)</f>
        <v/>
      </c>
      <c r="Y148" t="str">
        <f>IF('Application Form'!S159="", "", 'Application Form'!S159)</f>
        <v/>
      </c>
      <c r="AA148" t="str">
        <f t="shared" si="16"/>
        <v/>
      </c>
      <c r="AB148" t="str">
        <f>IF('Application Form'!T159="", "", 'Application Form'!T159)</f>
        <v/>
      </c>
      <c r="AC148" t="str">
        <f>IF('Application Form'!U159="", "", 'Application Form'!U159)</f>
        <v/>
      </c>
      <c r="AE148" t="str">
        <f t="shared" si="17"/>
        <v/>
      </c>
      <c r="AF148" t="str">
        <f>IF('Application Form'!V159="", "", 'Application Form'!V159)</f>
        <v/>
      </c>
      <c r="AH148" t="str">
        <f>IF(D148&lt;&gt;"", IF('Application Form'!$C$7=0, "", 'Application Form'!$C$7), "")</f>
        <v/>
      </c>
      <c r="AI148" t="str">
        <f>'Application Form'!J159&amp;
IF(AND('Application Form'!L159&lt;&gt;"", 'Application Form'!L159&lt;&gt;0), "+" &amp; 'Application Form'!L159, "") &amp;
IF(AND('Application Form'!N159&lt;&gt;"", 'Application Form'!N159&lt;&gt;0), "+" &amp; 'Application Form'!N159, "")</f>
        <v/>
      </c>
    </row>
    <row r="149" spans="2:35" x14ac:dyDescent="0.3">
      <c r="B149" t="str">
        <f t="shared" si="12"/>
        <v/>
      </c>
      <c r="D149" t="str">
        <f t="shared" si="13"/>
        <v/>
      </c>
      <c r="E149" t="str">
        <f>IF(F149&lt;&gt;"", 'Application Form'!$C$5, "")</f>
        <v/>
      </c>
      <c r="F149" t="str">
        <f>IF('Application Form'!B160="", "", 'Application Form'!B160)</f>
        <v/>
      </c>
      <c r="G149" t="str">
        <f>IF('Application Form'!H160="Genotype 85K and Parentage","WBYS 85K+1101",
IF(AND('Application Form'!H160="Commercial Testing",
OR(ISNUMBER(MATCH('Application Form'!J160,NoProfileCodes,0)),
ISNUMBER(MATCH('Application Form'!L160,NoProfileCodes,0)),
ISNUMBER(MATCH('Application Form'!N160,NoProfileCodes,0)))),"WBYS 85K No Profile",""))</f>
        <v/>
      </c>
      <c r="H149" t="str">
        <f>IF(G149&lt;&gt;"", 'Application Form'!$C$2, "")</f>
        <v/>
      </c>
      <c r="I149" t="str">
        <f>IF(F149&lt;&gt;"", 'Application Form'!$B$3, "")</f>
        <v/>
      </c>
      <c r="J149" t="str">
        <f>IF(F150&lt;&gt;"", 'Application Form'!$B$7, "")</f>
        <v/>
      </c>
      <c r="L149" t="str">
        <f>IF('Application Form'!C160="", "", 'Application Form'!C160)</f>
        <v/>
      </c>
      <c r="M149" t="str">
        <f>IF('Application Form'!E160="", "", 'Application Form'!E160)</f>
        <v/>
      </c>
      <c r="N149" t="str">
        <f>IF('Application Form'!D160="", "", 'Application Form'!D160)</f>
        <v/>
      </c>
      <c r="O149" t="str">
        <f>IF('Application Form'!F160="", "", 'Application Form'!F160)</f>
        <v/>
      </c>
      <c r="P149" t="str">
        <f>IF('Application Form'!G160="", "", 'Application Form'!G160)</f>
        <v/>
      </c>
      <c r="Q149" t="str">
        <f>IF('Application Form'!O160="", "", 'Application Form'!O160)</f>
        <v/>
      </c>
      <c r="S149" t="str">
        <f t="shared" si="14"/>
        <v/>
      </c>
      <c r="T149" t="str">
        <f>IF('Application Form'!P160="", "", 'Application Form'!P160)</f>
        <v/>
      </c>
      <c r="U149" t="str">
        <f>IF('Application Form'!Q160="", "", 'Application Form'!Q160)</f>
        <v/>
      </c>
      <c r="W149" t="str">
        <f t="shared" si="15"/>
        <v/>
      </c>
      <c r="X149" t="str">
        <f>IF('Application Form'!R160="", "", 'Application Form'!R160)</f>
        <v/>
      </c>
      <c r="Y149" t="str">
        <f>IF('Application Form'!S160="", "", 'Application Form'!S160)</f>
        <v/>
      </c>
      <c r="AA149" t="str">
        <f t="shared" si="16"/>
        <v/>
      </c>
      <c r="AB149" t="str">
        <f>IF('Application Form'!T160="", "", 'Application Form'!T160)</f>
        <v/>
      </c>
      <c r="AC149" t="str">
        <f>IF('Application Form'!U160="", "", 'Application Form'!U160)</f>
        <v/>
      </c>
      <c r="AE149" t="str">
        <f t="shared" si="17"/>
        <v/>
      </c>
      <c r="AF149" t="str">
        <f>IF('Application Form'!V160="", "", 'Application Form'!V160)</f>
        <v/>
      </c>
      <c r="AH149" t="str">
        <f>IF(D149&lt;&gt;"", IF('Application Form'!$C$7=0, "", 'Application Form'!$C$7), "")</f>
        <v/>
      </c>
      <c r="AI149" t="str">
        <f>'Application Form'!J160&amp;
IF(AND('Application Form'!L160&lt;&gt;"", 'Application Form'!L160&lt;&gt;0), "+" &amp; 'Application Form'!L160, "") &amp;
IF(AND('Application Form'!N160&lt;&gt;"", 'Application Form'!N160&lt;&gt;0), "+" &amp; 'Application Form'!N160, "")</f>
        <v/>
      </c>
    </row>
    <row r="150" spans="2:35" x14ac:dyDescent="0.3">
      <c r="B150" t="str">
        <f t="shared" si="12"/>
        <v/>
      </c>
      <c r="D150" t="str">
        <f t="shared" si="13"/>
        <v/>
      </c>
      <c r="E150" t="str">
        <f>IF(F150&lt;&gt;"", 'Application Form'!$C$5, "")</f>
        <v/>
      </c>
      <c r="F150" t="str">
        <f>IF('Application Form'!B161="", "", 'Application Form'!B161)</f>
        <v/>
      </c>
      <c r="G150" t="str">
        <f>IF('Application Form'!H161="Genotype 85K and Parentage","WBYS 85K+1101",
IF(AND('Application Form'!H161="Commercial Testing",
OR(ISNUMBER(MATCH('Application Form'!J161,NoProfileCodes,0)),
ISNUMBER(MATCH('Application Form'!L161,NoProfileCodes,0)),
ISNUMBER(MATCH('Application Form'!N161,NoProfileCodes,0)))),"WBYS 85K No Profile",""))</f>
        <v/>
      </c>
      <c r="H150" t="str">
        <f>IF(G150&lt;&gt;"", 'Application Form'!$C$2, "")</f>
        <v/>
      </c>
      <c r="I150" t="str">
        <f>IF(F150&lt;&gt;"", 'Application Form'!$B$3, "")</f>
        <v/>
      </c>
      <c r="J150" t="str">
        <f>IF(F151&lt;&gt;"", 'Application Form'!$B$7, "")</f>
        <v/>
      </c>
      <c r="L150" t="str">
        <f>IF('Application Form'!C161="", "", 'Application Form'!C161)</f>
        <v/>
      </c>
      <c r="M150" t="str">
        <f>IF('Application Form'!E161="", "", 'Application Form'!E161)</f>
        <v/>
      </c>
      <c r="N150" t="str">
        <f>IF('Application Form'!D161="", "", 'Application Form'!D161)</f>
        <v/>
      </c>
      <c r="O150" t="str">
        <f>IF('Application Form'!F161="", "", 'Application Form'!F161)</f>
        <v/>
      </c>
      <c r="P150" t="str">
        <f>IF('Application Form'!G161="", "", 'Application Form'!G161)</f>
        <v/>
      </c>
      <c r="Q150" t="str">
        <f>IF('Application Form'!O161="", "", 'Application Form'!O161)</f>
        <v/>
      </c>
      <c r="S150" t="str">
        <f t="shared" si="14"/>
        <v/>
      </c>
      <c r="T150" t="str">
        <f>IF('Application Form'!P161="", "", 'Application Form'!P161)</f>
        <v/>
      </c>
      <c r="U150" t="str">
        <f>IF('Application Form'!Q161="", "", 'Application Form'!Q161)</f>
        <v/>
      </c>
      <c r="W150" t="str">
        <f t="shared" si="15"/>
        <v/>
      </c>
      <c r="X150" t="str">
        <f>IF('Application Form'!R161="", "", 'Application Form'!R161)</f>
        <v/>
      </c>
      <c r="Y150" t="str">
        <f>IF('Application Form'!S161="", "", 'Application Form'!S161)</f>
        <v/>
      </c>
      <c r="AA150" t="str">
        <f t="shared" si="16"/>
        <v/>
      </c>
      <c r="AB150" t="str">
        <f>IF('Application Form'!T161="", "", 'Application Form'!T161)</f>
        <v/>
      </c>
      <c r="AC150" t="str">
        <f>IF('Application Form'!U161="", "", 'Application Form'!U161)</f>
        <v/>
      </c>
      <c r="AE150" t="str">
        <f t="shared" si="17"/>
        <v/>
      </c>
      <c r="AF150" t="str">
        <f>IF('Application Form'!V161="", "", 'Application Form'!V161)</f>
        <v/>
      </c>
      <c r="AH150" t="str">
        <f>IF(D150&lt;&gt;"", IF('Application Form'!$C$7=0, "", 'Application Form'!$C$7), "")</f>
        <v/>
      </c>
      <c r="AI150" t="str">
        <f>'Application Form'!J161&amp;
IF(AND('Application Form'!L161&lt;&gt;"", 'Application Form'!L161&lt;&gt;0), "+" &amp; 'Application Form'!L161, "") &amp;
IF(AND('Application Form'!N161&lt;&gt;"", 'Application Form'!N161&lt;&gt;0), "+" &amp; 'Application Form'!N161, "")</f>
        <v/>
      </c>
    </row>
    <row r="151" spans="2:35" x14ac:dyDescent="0.3">
      <c r="B151" t="str">
        <f t="shared" si="12"/>
        <v/>
      </c>
      <c r="D151" t="str">
        <f t="shared" si="13"/>
        <v/>
      </c>
      <c r="E151" t="str">
        <f>IF(F151&lt;&gt;"", 'Application Form'!$C$5, "")</f>
        <v/>
      </c>
      <c r="F151" t="str">
        <f>IF('Application Form'!B162="", "", 'Application Form'!B162)</f>
        <v/>
      </c>
      <c r="G151" t="str">
        <f>IF('Application Form'!H162="Genotype 85K and Parentage","WBYS 85K+1101",
IF(AND('Application Form'!H162="Commercial Testing",
OR(ISNUMBER(MATCH('Application Form'!J162,NoProfileCodes,0)),
ISNUMBER(MATCH('Application Form'!L162,NoProfileCodes,0)),
ISNUMBER(MATCH('Application Form'!N162,NoProfileCodes,0)))),"WBYS 85K No Profile",""))</f>
        <v/>
      </c>
      <c r="H151" t="str">
        <f>IF(G151&lt;&gt;"", 'Application Form'!$C$2, "")</f>
        <v/>
      </c>
      <c r="I151" t="str">
        <f>IF(F151&lt;&gt;"", 'Application Form'!$B$3, "")</f>
        <v/>
      </c>
      <c r="J151" t="str">
        <f>IF(F152&lt;&gt;"", 'Application Form'!$B$7, "")</f>
        <v/>
      </c>
      <c r="L151" t="str">
        <f>IF('Application Form'!C162="", "", 'Application Form'!C162)</f>
        <v/>
      </c>
      <c r="M151" t="str">
        <f>IF('Application Form'!E162="", "", 'Application Form'!E162)</f>
        <v/>
      </c>
      <c r="N151" t="str">
        <f>IF('Application Form'!D162="", "", 'Application Form'!D162)</f>
        <v/>
      </c>
      <c r="O151" t="str">
        <f>IF('Application Form'!F162="", "", 'Application Form'!F162)</f>
        <v/>
      </c>
      <c r="P151" t="str">
        <f>IF('Application Form'!G162="", "", 'Application Form'!G162)</f>
        <v/>
      </c>
      <c r="Q151" t="str">
        <f>IF('Application Form'!O162="", "", 'Application Form'!O162)</f>
        <v/>
      </c>
      <c r="S151" t="str">
        <f t="shared" si="14"/>
        <v/>
      </c>
      <c r="T151" t="str">
        <f>IF('Application Form'!P162="", "", 'Application Form'!P162)</f>
        <v/>
      </c>
      <c r="U151" t="str">
        <f>IF('Application Form'!Q162="", "", 'Application Form'!Q162)</f>
        <v/>
      </c>
      <c r="W151" t="str">
        <f t="shared" si="15"/>
        <v/>
      </c>
      <c r="X151" t="str">
        <f>IF('Application Form'!R162="", "", 'Application Form'!R162)</f>
        <v/>
      </c>
      <c r="Y151" t="str">
        <f>IF('Application Form'!S162="", "", 'Application Form'!S162)</f>
        <v/>
      </c>
      <c r="AA151" t="str">
        <f t="shared" si="16"/>
        <v/>
      </c>
      <c r="AB151" t="str">
        <f>IF('Application Form'!T162="", "", 'Application Form'!T162)</f>
        <v/>
      </c>
      <c r="AC151" t="str">
        <f>IF('Application Form'!U162="", "", 'Application Form'!U162)</f>
        <v/>
      </c>
      <c r="AE151" t="str">
        <f t="shared" si="17"/>
        <v/>
      </c>
      <c r="AF151" t="str">
        <f>IF('Application Form'!V162="", "", 'Application Form'!V162)</f>
        <v/>
      </c>
      <c r="AH151" t="str">
        <f>IF(D151&lt;&gt;"", IF('Application Form'!$C$7=0, "", 'Application Form'!$C$7), "")</f>
        <v/>
      </c>
      <c r="AI151" t="str">
        <f>'Application Form'!J162&amp;
IF(AND('Application Form'!L162&lt;&gt;"", 'Application Form'!L162&lt;&gt;0), "+" &amp; 'Application Form'!L162, "") &amp;
IF(AND('Application Form'!N162&lt;&gt;"", 'Application Form'!N162&lt;&gt;0), "+" &amp; 'Application Form'!N162, "")</f>
        <v/>
      </c>
    </row>
    <row r="152" spans="2:35" x14ac:dyDescent="0.3">
      <c r="B152" t="str">
        <f t="shared" si="12"/>
        <v/>
      </c>
      <c r="D152" t="str">
        <f t="shared" si="13"/>
        <v/>
      </c>
      <c r="E152" t="str">
        <f>IF(F152&lt;&gt;"", 'Application Form'!$C$5, "")</f>
        <v/>
      </c>
      <c r="F152" t="str">
        <f>IF('Application Form'!B163="", "", 'Application Form'!B163)</f>
        <v/>
      </c>
      <c r="G152" t="str">
        <f>IF('Application Form'!H163="Genotype 85K and Parentage","WBYS 85K+1101",
IF(AND('Application Form'!H163="Commercial Testing",
OR(ISNUMBER(MATCH('Application Form'!J163,NoProfileCodes,0)),
ISNUMBER(MATCH('Application Form'!L163,NoProfileCodes,0)),
ISNUMBER(MATCH('Application Form'!N163,NoProfileCodes,0)))),"WBYS 85K No Profile",""))</f>
        <v/>
      </c>
      <c r="H152" t="str">
        <f>IF(G152&lt;&gt;"", 'Application Form'!$C$2, "")</f>
        <v/>
      </c>
      <c r="I152" t="str">
        <f>IF(F152&lt;&gt;"", 'Application Form'!$B$3, "")</f>
        <v/>
      </c>
      <c r="J152" t="str">
        <f>IF(F153&lt;&gt;"", 'Application Form'!$B$7, "")</f>
        <v/>
      </c>
      <c r="L152" t="str">
        <f>IF('Application Form'!C163="", "", 'Application Form'!C163)</f>
        <v/>
      </c>
      <c r="M152" t="str">
        <f>IF('Application Form'!E163="", "", 'Application Form'!E163)</f>
        <v/>
      </c>
      <c r="N152" t="str">
        <f>IF('Application Form'!D163="", "", 'Application Form'!D163)</f>
        <v/>
      </c>
      <c r="O152" t="str">
        <f>IF('Application Form'!F163="", "", 'Application Form'!F163)</f>
        <v/>
      </c>
      <c r="P152" t="str">
        <f>IF('Application Form'!G163="", "", 'Application Form'!G163)</f>
        <v/>
      </c>
      <c r="Q152" t="str">
        <f>IF('Application Form'!O163="", "", 'Application Form'!O163)</f>
        <v/>
      </c>
      <c r="S152" t="str">
        <f t="shared" si="14"/>
        <v/>
      </c>
      <c r="T152" t="str">
        <f>IF('Application Form'!P163="", "", 'Application Form'!P163)</f>
        <v/>
      </c>
      <c r="U152" t="str">
        <f>IF('Application Form'!Q163="", "", 'Application Form'!Q163)</f>
        <v/>
      </c>
      <c r="W152" t="str">
        <f t="shared" si="15"/>
        <v/>
      </c>
      <c r="X152" t="str">
        <f>IF('Application Form'!R163="", "", 'Application Form'!R163)</f>
        <v/>
      </c>
      <c r="Y152" t="str">
        <f>IF('Application Form'!S163="", "", 'Application Form'!S163)</f>
        <v/>
      </c>
      <c r="AA152" t="str">
        <f t="shared" si="16"/>
        <v/>
      </c>
      <c r="AB152" t="str">
        <f>IF('Application Form'!T163="", "", 'Application Form'!T163)</f>
        <v/>
      </c>
      <c r="AC152" t="str">
        <f>IF('Application Form'!U163="", "", 'Application Form'!U163)</f>
        <v/>
      </c>
      <c r="AE152" t="str">
        <f t="shared" si="17"/>
        <v/>
      </c>
      <c r="AF152" t="str">
        <f>IF('Application Form'!V163="", "", 'Application Form'!V163)</f>
        <v/>
      </c>
      <c r="AH152" t="str">
        <f>IF(D152&lt;&gt;"", IF('Application Form'!$C$7=0, "", 'Application Form'!$C$7), "")</f>
        <v/>
      </c>
      <c r="AI152" t="str">
        <f>'Application Form'!J163&amp;
IF(AND('Application Form'!L163&lt;&gt;"", 'Application Form'!L163&lt;&gt;0), "+" &amp; 'Application Form'!L163, "") &amp;
IF(AND('Application Form'!N163&lt;&gt;"", 'Application Form'!N163&lt;&gt;0), "+" &amp; 'Application Form'!N163, "")</f>
        <v/>
      </c>
    </row>
    <row r="153" spans="2:35" x14ac:dyDescent="0.3">
      <c r="B153" t="str">
        <f t="shared" si="12"/>
        <v/>
      </c>
      <c r="D153" t="str">
        <f t="shared" si="13"/>
        <v/>
      </c>
      <c r="E153" t="str">
        <f>IF(F153&lt;&gt;"", 'Application Form'!$C$5, "")</f>
        <v/>
      </c>
      <c r="F153" t="str">
        <f>IF('Application Form'!B164="", "", 'Application Form'!B164)</f>
        <v/>
      </c>
      <c r="G153" t="str">
        <f>IF('Application Form'!H164="Genotype 85K and Parentage","WBYS 85K+1101",
IF(AND('Application Form'!H164="Commercial Testing",
OR(ISNUMBER(MATCH('Application Form'!J164,NoProfileCodes,0)),
ISNUMBER(MATCH('Application Form'!L164,NoProfileCodes,0)),
ISNUMBER(MATCH('Application Form'!N164,NoProfileCodes,0)))),"WBYS 85K No Profile",""))</f>
        <v/>
      </c>
      <c r="H153" t="str">
        <f>IF(G153&lt;&gt;"", 'Application Form'!$C$2, "")</f>
        <v/>
      </c>
      <c r="I153" t="str">
        <f>IF(F153&lt;&gt;"", 'Application Form'!$B$3, "")</f>
        <v/>
      </c>
      <c r="J153" t="str">
        <f>IF(F154&lt;&gt;"", 'Application Form'!$B$7, "")</f>
        <v/>
      </c>
      <c r="L153" t="str">
        <f>IF('Application Form'!C164="", "", 'Application Form'!C164)</f>
        <v/>
      </c>
      <c r="M153" t="str">
        <f>IF('Application Form'!E164="", "", 'Application Form'!E164)</f>
        <v/>
      </c>
      <c r="N153" t="str">
        <f>IF('Application Form'!D164="", "", 'Application Form'!D164)</f>
        <v/>
      </c>
      <c r="O153" t="str">
        <f>IF('Application Form'!F164="", "", 'Application Form'!F164)</f>
        <v/>
      </c>
      <c r="P153" t="str">
        <f>IF('Application Form'!G164="", "", 'Application Form'!G164)</f>
        <v/>
      </c>
      <c r="Q153" t="str">
        <f>IF('Application Form'!O164="", "", 'Application Form'!O164)</f>
        <v/>
      </c>
      <c r="S153" t="str">
        <f t="shared" si="14"/>
        <v/>
      </c>
      <c r="T153" t="str">
        <f>IF('Application Form'!P164="", "", 'Application Form'!P164)</f>
        <v/>
      </c>
      <c r="U153" t="str">
        <f>IF('Application Form'!Q164="", "", 'Application Form'!Q164)</f>
        <v/>
      </c>
      <c r="W153" t="str">
        <f t="shared" si="15"/>
        <v/>
      </c>
      <c r="X153" t="str">
        <f>IF('Application Form'!R164="", "", 'Application Form'!R164)</f>
        <v/>
      </c>
      <c r="Y153" t="str">
        <f>IF('Application Form'!S164="", "", 'Application Form'!S164)</f>
        <v/>
      </c>
      <c r="AA153" t="str">
        <f t="shared" si="16"/>
        <v/>
      </c>
      <c r="AB153" t="str">
        <f>IF('Application Form'!T164="", "", 'Application Form'!T164)</f>
        <v/>
      </c>
      <c r="AC153" t="str">
        <f>IF('Application Form'!U164="", "", 'Application Form'!U164)</f>
        <v/>
      </c>
      <c r="AE153" t="str">
        <f t="shared" si="17"/>
        <v/>
      </c>
      <c r="AF153" t="str">
        <f>IF('Application Form'!V164="", "", 'Application Form'!V164)</f>
        <v/>
      </c>
      <c r="AH153" t="str">
        <f>IF(D153&lt;&gt;"", IF('Application Form'!$C$7=0, "", 'Application Form'!$C$7), "")</f>
        <v/>
      </c>
      <c r="AI153" t="str">
        <f>'Application Form'!J164&amp;
IF(AND('Application Form'!L164&lt;&gt;"", 'Application Form'!L164&lt;&gt;0), "+" &amp; 'Application Form'!L164, "") &amp;
IF(AND('Application Form'!N164&lt;&gt;"", 'Application Form'!N164&lt;&gt;0), "+" &amp; 'Application Form'!N164, "")</f>
        <v/>
      </c>
    </row>
    <row r="154" spans="2:35" x14ac:dyDescent="0.3">
      <c r="B154" t="str">
        <f t="shared" si="12"/>
        <v/>
      </c>
      <c r="D154" t="str">
        <f t="shared" si="13"/>
        <v/>
      </c>
      <c r="E154" t="str">
        <f>IF(F154&lt;&gt;"", 'Application Form'!$C$5, "")</f>
        <v/>
      </c>
      <c r="F154" t="str">
        <f>IF('Application Form'!B165="", "", 'Application Form'!B165)</f>
        <v/>
      </c>
      <c r="G154" t="str">
        <f>IF('Application Form'!H165="Genotype 85K and Parentage","WBYS 85K+1101",
IF(AND('Application Form'!H165="Commercial Testing",
OR(ISNUMBER(MATCH('Application Form'!J165,NoProfileCodes,0)),
ISNUMBER(MATCH('Application Form'!L165,NoProfileCodes,0)),
ISNUMBER(MATCH('Application Form'!N165,NoProfileCodes,0)))),"WBYS 85K No Profile",""))</f>
        <v/>
      </c>
      <c r="H154" t="str">
        <f>IF(G154&lt;&gt;"", 'Application Form'!$C$2, "")</f>
        <v/>
      </c>
      <c r="I154" t="str">
        <f>IF(F154&lt;&gt;"", 'Application Form'!$B$3, "")</f>
        <v/>
      </c>
      <c r="J154" t="str">
        <f>IF(F155&lt;&gt;"", 'Application Form'!$B$7, "")</f>
        <v/>
      </c>
      <c r="L154" t="str">
        <f>IF('Application Form'!C165="", "", 'Application Form'!C165)</f>
        <v/>
      </c>
      <c r="M154" t="str">
        <f>IF('Application Form'!E165="", "", 'Application Form'!E165)</f>
        <v/>
      </c>
      <c r="N154" t="str">
        <f>IF('Application Form'!D165="", "", 'Application Form'!D165)</f>
        <v/>
      </c>
      <c r="O154" t="str">
        <f>IF('Application Form'!F165="", "", 'Application Form'!F165)</f>
        <v/>
      </c>
      <c r="P154" t="str">
        <f>IF('Application Form'!G165="", "", 'Application Form'!G165)</f>
        <v/>
      </c>
      <c r="Q154" t="str">
        <f>IF('Application Form'!O165="", "", 'Application Form'!O165)</f>
        <v/>
      </c>
      <c r="S154" t="str">
        <f t="shared" si="14"/>
        <v/>
      </c>
      <c r="T154" t="str">
        <f>IF('Application Form'!P165="", "", 'Application Form'!P165)</f>
        <v/>
      </c>
      <c r="U154" t="str">
        <f>IF('Application Form'!Q165="", "", 'Application Form'!Q165)</f>
        <v/>
      </c>
      <c r="W154" t="str">
        <f t="shared" si="15"/>
        <v/>
      </c>
      <c r="X154" t="str">
        <f>IF('Application Form'!R165="", "", 'Application Form'!R165)</f>
        <v/>
      </c>
      <c r="Y154" t="str">
        <f>IF('Application Form'!S165="", "", 'Application Form'!S165)</f>
        <v/>
      </c>
      <c r="AA154" t="str">
        <f t="shared" si="16"/>
        <v/>
      </c>
      <c r="AB154" t="str">
        <f>IF('Application Form'!T165="", "", 'Application Form'!T165)</f>
        <v/>
      </c>
      <c r="AC154" t="str">
        <f>IF('Application Form'!U165="", "", 'Application Form'!U165)</f>
        <v/>
      </c>
      <c r="AE154" t="str">
        <f t="shared" si="17"/>
        <v/>
      </c>
      <c r="AF154" t="str">
        <f>IF('Application Form'!V165="", "", 'Application Form'!V165)</f>
        <v/>
      </c>
      <c r="AH154" t="str">
        <f>IF(D154&lt;&gt;"", IF('Application Form'!$C$7=0, "", 'Application Form'!$C$7), "")</f>
        <v/>
      </c>
      <c r="AI154" t="str">
        <f>'Application Form'!J165&amp;
IF(AND('Application Form'!L165&lt;&gt;"", 'Application Form'!L165&lt;&gt;0), "+" &amp; 'Application Form'!L165, "") &amp;
IF(AND('Application Form'!N165&lt;&gt;"", 'Application Form'!N165&lt;&gt;0), "+" &amp; 'Application Form'!N165, "")</f>
        <v/>
      </c>
    </row>
    <row r="155" spans="2:35" x14ac:dyDescent="0.3">
      <c r="B155" t="str">
        <f t="shared" si="12"/>
        <v/>
      </c>
      <c r="D155" t="str">
        <f t="shared" si="13"/>
        <v/>
      </c>
      <c r="E155" t="str">
        <f>IF(F155&lt;&gt;"", 'Application Form'!$C$5, "")</f>
        <v/>
      </c>
      <c r="F155" t="str">
        <f>IF('Application Form'!B166="", "", 'Application Form'!B166)</f>
        <v/>
      </c>
      <c r="G155" t="str">
        <f>IF('Application Form'!H166="Genotype 85K and Parentage","WBYS 85K+1101",
IF(AND('Application Form'!H166="Commercial Testing",
OR(ISNUMBER(MATCH('Application Form'!J166,NoProfileCodes,0)),
ISNUMBER(MATCH('Application Form'!L166,NoProfileCodes,0)),
ISNUMBER(MATCH('Application Form'!N166,NoProfileCodes,0)))),"WBYS 85K No Profile",""))</f>
        <v/>
      </c>
      <c r="H155" t="str">
        <f>IF(G155&lt;&gt;"", 'Application Form'!$C$2, "")</f>
        <v/>
      </c>
      <c r="I155" t="str">
        <f>IF(F155&lt;&gt;"", 'Application Form'!$B$3, "")</f>
        <v/>
      </c>
      <c r="J155" t="str">
        <f>IF(F156&lt;&gt;"", 'Application Form'!$B$7, "")</f>
        <v/>
      </c>
      <c r="L155" t="str">
        <f>IF('Application Form'!C166="", "", 'Application Form'!C166)</f>
        <v/>
      </c>
      <c r="M155" t="str">
        <f>IF('Application Form'!E166="", "", 'Application Form'!E166)</f>
        <v/>
      </c>
      <c r="N155" t="str">
        <f>IF('Application Form'!D166="", "", 'Application Form'!D166)</f>
        <v/>
      </c>
      <c r="O155" t="str">
        <f>IF('Application Form'!F166="", "", 'Application Form'!F166)</f>
        <v/>
      </c>
      <c r="P155" t="str">
        <f>IF('Application Form'!G166="", "", 'Application Form'!G166)</f>
        <v/>
      </c>
      <c r="Q155" t="str">
        <f>IF('Application Form'!O166="", "", 'Application Form'!O166)</f>
        <v/>
      </c>
      <c r="S155" t="str">
        <f t="shared" si="14"/>
        <v/>
      </c>
      <c r="T155" t="str">
        <f>IF('Application Form'!P166="", "", 'Application Form'!P166)</f>
        <v/>
      </c>
      <c r="U155" t="str">
        <f>IF('Application Form'!Q166="", "", 'Application Form'!Q166)</f>
        <v/>
      </c>
      <c r="W155" t="str">
        <f t="shared" si="15"/>
        <v/>
      </c>
      <c r="X155" t="str">
        <f>IF('Application Form'!R166="", "", 'Application Form'!R166)</f>
        <v/>
      </c>
      <c r="Y155" t="str">
        <f>IF('Application Form'!S166="", "", 'Application Form'!S166)</f>
        <v/>
      </c>
      <c r="AA155" t="str">
        <f t="shared" si="16"/>
        <v/>
      </c>
      <c r="AB155" t="str">
        <f>IF('Application Form'!T166="", "", 'Application Form'!T166)</f>
        <v/>
      </c>
      <c r="AC155" t="str">
        <f>IF('Application Form'!U166="", "", 'Application Form'!U166)</f>
        <v/>
      </c>
      <c r="AE155" t="str">
        <f t="shared" si="17"/>
        <v/>
      </c>
      <c r="AF155" t="str">
        <f>IF('Application Form'!V166="", "", 'Application Form'!V166)</f>
        <v/>
      </c>
      <c r="AH155" t="str">
        <f>IF(D155&lt;&gt;"", IF('Application Form'!$C$7=0, "", 'Application Form'!$C$7), "")</f>
        <v/>
      </c>
      <c r="AI155" t="str">
        <f>'Application Form'!J166&amp;
IF(AND('Application Form'!L166&lt;&gt;"", 'Application Form'!L166&lt;&gt;0), "+" &amp; 'Application Form'!L166, "") &amp;
IF(AND('Application Form'!N166&lt;&gt;"", 'Application Form'!N166&lt;&gt;0), "+" &amp; 'Application Form'!N166, "")</f>
        <v/>
      </c>
    </row>
    <row r="156" spans="2:35" x14ac:dyDescent="0.3">
      <c r="B156" t="str">
        <f t="shared" si="12"/>
        <v/>
      </c>
      <c r="D156" t="str">
        <f t="shared" si="13"/>
        <v/>
      </c>
      <c r="E156" t="str">
        <f>IF(F156&lt;&gt;"", 'Application Form'!$C$5, "")</f>
        <v/>
      </c>
      <c r="F156" t="str">
        <f>IF('Application Form'!B167="", "", 'Application Form'!B167)</f>
        <v/>
      </c>
      <c r="G156" t="str">
        <f>IF('Application Form'!H167="Genotype 85K and Parentage","WBYS 85K+1101",
IF(AND('Application Form'!H167="Commercial Testing",
OR(ISNUMBER(MATCH('Application Form'!J167,NoProfileCodes,0)),
ISNUMBER(MATCH('Application Form'!L167,NoProfileCodes,0)),
ISNUMBER(MATCH('Application Form'!N167,NoProfileCodes,0)))),"WBYS 85K No Profile",""))</f>
        <v/>
      </c>
      <c r="H156" t="str">
        <f>IF(G156&lt;&gt;"", 'Application Form'!$C$2, "")</f>
        <v/>
      </c>
      <c r="I156" t="str">
        <f>IF(F156&lt;&gt;"", 'Application Form'!$B$3, "")</f>
        <v/>
      </c>
      <c r="J156" t="str">
        <f>IF(F157&lt;&gt;"", 'Application Form'!$B$7, "")</f>
        <v/>
      </c>
      <c r="L156" t="str">
        <f>IF('Application Form'!C167="", "", 'Application Form'!C167)</f>
        <v/>
      </c>
      <c r="M156" t="str">
        <f>IF('Application Form'!E167="", "", 'Application Form'!E167)</f>
        <v/>
      </c>
      <c r="N156" t="str">
        <f>IF('Application Form'!D167="", "", 'Application Form'!D167)</f>
        <v/>
      </c>
      <c r="O156" t="str">
        <f>IF('Application Form'!F167="", "", 'Application Form'!F167)</f>
        <v/>
      </c>
      <c r="P156" t="str">
        <f>IF('Application Form'!G167="", "", 'Application Form'!G167)</f>
        <v/>
      </c>
      <c r="Q156" t="str">
        <f>IF('Application Form'!O167="", "", 'Application Form'!O167)</f>
        <v/>
      </c>
      <c r="S156" t="str">
        <f t="shared" si="14"/>
        <v/>
      </c>
      <c r="T156" t="str">
        <f>IF('Application Form'!P167="", "", 'Application Form'!P167)</f>
        <v/>
      </c>
      <c r="U156" t="str">
        <f>IF('Application Form'!Q167="", "", 'Application Form'!Q167)</f>
        <v/>
      </c>
      <c r="W156" t="str">
        <f t="shared" si="15"/>
        <v/>
      </c>
      <c r="X156" t="str">
        <f>IF('Application Form'!R167="", "", 'Application Form'!R167)</f>
        <v/>
      </c>
      <c r="Y156" t="str">
        <f>IF('Application Form'!S167="", "", 'Application Form'!S167)</f>
        <v/>
      </c>
      <c r="AA156" t="str">
        <f t="shared" si="16"/>
        <v/>
      </c>
      <c r="AB156" t="str">
        <f>IF('Application Form'!T167="", "", 'Application Form'!T167)</f>
        <v/>
      </c>
      <c r="AC156" t="str">
        <f>IF('Application Form'!U167="", "", 'Application Form'!U167)</f>
        <v/>
      </c>
      <c r="AE156" t="str">
        <f t="shared" si="17"/>
        <v/>
      </c>
      <c r="AF156" t="str">
        <f>IF('Application Form'!V167="", "", 'Application Form'!V167)</f>
        <v/>
      </c>
      <c r="AH156" t="str">
        <f>IF(D156&lt;&gt;"", IF('Application Form'!$C$7=0, "", 'Application Form'!$C$7), "")</f>
        <v/>
      </c>
      <c r="AI156" t="str">
        <f>'Application Form'!J167&amp;
IF(AND('Application Form'!L167&lt;&gt;"", 'Application Form'!L167&lt;&gt;0), "+" &amp; 'Application Form'!L167, "") &amp;
IF(AND('Application Form'!N167&lt;&gt;"", 'Application Form'!N167&lt;&gt;0), "+" &amp; 'Application Form'!N167, "")</f>
        <v/>
      </c>
    </row>
    <row r="157" spans="2:35" x14ac:dyDescent="0.3">
      <c r="B157" t="str">
        <f t="shared" si="12"/>
        <v/>
      </c>
      <c r="D157" t="str">
        <f t="shared" si="13"/>
        <v/>
      </c>
      <c r="E157" t="str">
        <f>IF(F157&lt;&gt;"", 'Application Form'!$C$5, "")</f>
        <v/>
      </c>
      <c r="F157" t="str">
        <f>IF('Application Form'!B168="", "", 'Application Form'!B168)</f>
        <v/>
      </c>
      <c r="G157" t="str">
        <f>IF('Application Form'!H168="Genotype 85K and Parentage","WBYS 85K+1101",
IF(AND('Application Form'!H168="Commercial Testing",
OR(ISNUMBER(MATCH('Application Form'!J168,NoProfileCodes,0)),
ISNUMBER(MATCH('Application Form'!L168,NoProfileCodes,0)),
ISNUMBER(MATCH('Application Form'!N168,NoProfileCodes,0)))),"WBYS 85K No Profile",""))</f>
        <v/>
      </c>
      <c r="H157" t="str">
        <f>IF(G157&lt;&gt;"", 'Application Form'!$C$2, "")</f>
        <v/>
      </c>
      <c r="I157" t="str">
        <f>IF(F157&lt;&gt;"", 'Application Form'!$B$3, "")</f>
        <v/>
      </c>
      <c r="J157" t="str">
        <f>IF(F158&lt;&gt;"", 'Application Form'!$B$7, "")</f>
        <v/>
      </c>
      <c r="L157" t="str">
        <f>IF('Application Form'!C168="", "", 'Application Form'!C168)</f>
        <v/>
      </c>
      <c r="M157" t="str">
        <f>IF('Application Form'!E168="", "", 'Application Form'!E168)</f>
        <v/>
      </c>
      <c r="N157" t="str">
        <f>IF('Application Form'!D168="", "", 'Application Form'!D168)</f>
        <v/>
      </c>
      <c r="O157" t="str">
        <f>IF('Application Form'!F168="", "", 'Application Form'!F168)</f>
        <v/>
      </c>
      <c r="P157" t="str">
        <f>IF('Application Form'!G168="", "", 'Application Form'!G168)</f>
        <v/>
      </c>
      <c r="Q157" t="str">
        <f>IF('Application Form'!O168="", "", 'Application Form'!O168)</f>
        <v/>
      </c>
      <c r="S157" t="str">
        <f t="shared" si="14"/>
        <v/>
      </c>
      <c r="T157" t="str">
        <f>IF('Application Form'!P168="", "", 'Application Form'!P168)</f>
        <v/>
      </c>
      <c r="U157" t="str">
        <f>IF('Application Form'!Q168="", "", 'Application Form'!Q168)</f>
        <v/>
      </c>
      <c r="W157" t="str">
        <f t="shared" si="15"/>
        <v/>
      </c>
      <c r="X157" t="str">
        <f>IF('Application Form'!R168="", "", 'Application Form'!R168)</f>
        <v/>
      </c>
      <c r="Y157" t="str">
        <f>IF('Application Form'!S168="", "", 'Application Form'!S168)</f>
        <v/>
      </c>
      <c r="AA157" t="str">
        <f t="shared" si="16"/>
        <v/>
      </c>
      <c r="AB157" t="str">
        <f>IF('Application Form'!T168="", "", 'Application Form'!T168)</f>
        <v/>
      </c>
      <c r="AC157" t="str">
        <f>IF('Application Form'!U168="", "", 'Application Form'!U168)</f>
        <v/>
      </c>
      <c r="AE157" t="str">
        <f t="shared" si="17"/>
        <v/>
      </c>
      <c r="AF157" t="str">
        <f>IF('Application Form'!V168="", "", 'Application Form'!V168)</f>
        <v/>
      </c>
      <c r="AH157" t="str">
        <f>IF(D157&lt;&gt;"", IF('Application Form'!$C$7=0, "", 'Application Form'!$C$7), "")</f>
        <v/>
      </c>
      <c r="AI157" t="str">
        <f>'Application Form'!J168&amp;
IF(AND('Application Form'!L168&lt;&gt;"", 'Application Form'!L168&lt;&gt;0), "+" &amp; 'Application Form'!L168, "") &amp;
IF(AND('Application Form'!N168&lt;&gt;"", 'Application Form'!N168&lt;&gt;0), "+" &amp; 'Application Form'!N168, "")</f>
        <v/>
      </c>
    </row>
    <row r="158" spans="2:35" x14ac:dyDescent="0.3">
      <c r="B158" t="str">
        <f t="shared" si="12"/>
        <v/>
      </c>
      <c r="D158" t="str">
        <f t="shared" si="13"/>
        <v/>
      </c>
      <c r="E158" t="str">
        <f>IF(F158&lt;&gt;"", 'Application Form'!$C$5, "")</f>
        <v/>
      </c>
      <c r="F158" t="str">
        <f>IF('Application Form'!B169="", "", 'Application Form'!B169)</f>
        <v/>
      </c>
      <c r="G158" t="str">
        <f>IF('Application Form'!H169="Genotype 85K and Parentage","WBYS 85K+1101",
IF(AND('Application Form'!H169="Commercial Testing",
OR(ISNUMBER(MATCH('Application Form'!J169,NoProfileCodes,0)),
ISNUMBER(MATCH('Application Form'!L169,NoProfileCodes,0)),
ISNUMBER(MATCH('Application Form'!N169,NoProfileCodes,0)))),"WBYS 85K No Profile",""))</f>
        <v/>
      </c>
      <c r="H158" t="str">
        <f>IF(G158&lt;&gt;"", 'Application Form'!$C$2, "")</f>
        <v/>
      </c>
      <c r="I158" t="str">
        <f>IF(F158&lt;&gt;"", 'Application Form'!$B$3, "")</f>
        <v/>
      </c>
      <c r="J158" t="str">
        <f>IF(F159&lt;&gt;"", 'Application Form'!$B$7, "")</f>
        <v/>
      </c>
      <c r="L158" t="str">
        <f>IF('Application Form'!C169="", "", 'Application Form'!C169)</f>
        <v/>
      </c>
      <c r="M158" t="str">
        <f>IF('Application Form'!E169="", "", 'Application Form'!E169)</f>
        <v/>
      </c>
      <c r="N158" t="str">
        <f>IF('Application Form'!D169="", "", 'Application Form'!D169)</f>
        <v/>
      </c>
      <c r="O158" t="str">
        <f>IF('Application Form'!F169="", "", 'Application Form'!F169)</f>
        <v/>
      </c>
      <c r="P158" t="str">
        <f>IF('Application Form'!G169="", "", 'Application Form'!G169)</f>
        <v/>
      </c>
      <c r="Q158" t="str">
        <f>IF('Application Form'!O169="", "", 'Application Form'!O169)</f>
        <v/>
      </c>
      <c r="S158" t="str">
        <f t="shared" si="14"/>
        <v/>
      </c>
      <c r="T158" t="str">
        <f>IF('Application Form'!P169="", "", 'Application Form'!P169)</f>
        <v/>
      </c>
      <c r="U158" t="str">
        <f>IF('Application Form'!Q169="", "", 'Application Form'!Q169)</f>
        <v/>
      </c>
      <c r="W158" t="str">
        <f t="shared" si="15"/>
        <v/>
      </c>
      <c r="X158" t="str">
        <f>IF('Application Form'!R169="", "", 'Application Form'!R169)</f>
        <v/>
      </c>
      <c r="Y158" t="str">
        <f>IF('Application Form'!S169="", "", 'Application Form'!S169)</f>
        <v/>
      </c>
      <c r="AA158" t="str">
        <f t="shared" si="16"/>
        <v/>
      </c>
      <c r="AB158" t="str">
        <f>IF('Application Form'!T169="", "", 'Application Form'!T169)</f>
        <v/>
      </c>
      <c r="AC158" t="str">
        <f>IF('Application Form'!U169="", "", 'Application Form'!U169)</f>
        <v/>
      </c>
      <c r="AE158" t="str">
        <f t="shared" si="17"/>
        <v/>
      </c>
      <c r="AF158" t="str">
        <f>IF('Application Form'!V169="", "", 'Application Form'!V169)</f>
        <v/>
      </c>
      <c r="AH158" t="str">
        <f>IF(D158&lt;&gt;"", IF('Application Form'!$C$7=0, "", 'Application Form'!$C$7), "")</f>
        <v/>
      </c>
      <c r="AI158" t="str">
        <f>'Application Form'!J169&amp;
IF(AND('Application Form'!L169&lt;&gt;"", 'Application Form'!L169&lt;&gt;0), "+" &amp; 'Application Form'!L169, "") &amp;
IF(AND('Application Form'!N169&lt;&gt;"", 'Application Form'!N169&lt;&gt;0), "+" &amp; 'Application Form'!N169, "")</f>
        <v/>
      </c>
    </row>
    <row r="159" spans="2:35" x14ac:dyDescent="0.3">
      <c r="B159" t="str">
        <f t="shared" si="12"/>
        <v/>
      </c>
      <c r="D159" t="str">
        <f t="shared" si="13"/>
        <v/>
      </c>
      <c r="E159" t="str">
        <f>IF(F159&lt;&gt;"", 'Application Form'!$C$5, "")</f>
        <v/>
      </c>
      <c r="F159" t="str">
        <f>IF('Application Form'!B170="", "", 'Application Form'!B170)</f>
        <v/>
      </c>
      <c r="G159" t="str">
        <f>IF('Application Form'!H170="Genotype 85K and Parentage","WBYS 85K+1101",
IF(AND('Application Form'!H170="Commercial Testing",
OR(ISNUMBER(MATCH('Application Form'!J170,NoProfileCodes,0)),
ISNUMBER(MATCH('Application Form'!L170,NoProfileCodes,0)),
ISNUMBER(MATCH('Application Form'!N170,NoProfileCodes,0)))),"WBYS 85K No Profile",""))</f>
        <v/>
      </c>
      <c r="H159" t="str">
        <f>IF(G159&lt;&gt;"", 'Application Form'!$C$2, "")</f>
        <v/>
      </c>
      <c r="I159" t="str">
        <f>IF(F159&lt;&gt;"", 'Application Form'!$B$3, "")</f>
        <v/>
      </c>
      <c r="J159" t="str">
        <f>IF(F160&lt;&gt;"", 'Application Form'!$B$7, "")</f>
        <v/>
      </c>
      <c r="L159" t="str">
        <f>IF('Application Form'!C170="", "", 'Application Form'!C170)</f>
        <v/>
      </c>
      <c r="M159" t="str">
        <f>IF('Application Form'!E170="", "", 'Application Form'!E170)</f>
        <v/>
      </c>
      <c r="N159" t="str">
        <f>IF('Application Form'!D170="", "", 'Application Form'!D170)</f>
        <v/>
      </c>
      <c r="O159" t="str">
        <f>IF('Application Form'!F170="", "", 'Application Form'!F170)</f>
        <v/>
      </c>
      <c r="P159" t="str">
        <f>IF('Application Form'!G170="", "", 'Application Form'!G170)</f>
        <v/>
      </c>
      <c r="Q159" t="str">
        <f>IF('Application Form'!O170="", "", 'Application Form'!O170)</f>
        <v/>
      </c>
      <c r="S159" t="str">
        <f t="shared" si="14"/>
        <v/>
      </c>
      <c r="T159" t="str">
        <f>IF('Application Form'!P170="", "", 'Application Form'!P170)</f>
        <v/>
      </c>
      <c r="U159" t="str">
        <f>IF('Application Form'!Q170="", "", 'Application Form'!Q170)</f>
        <v/>
      </c>
      <c r="W159" t="str">
        <f t="shared" si="15"/>
        <v/>
      </c>
      <c r="X159" t="str">
        <f>IF('Application Form'!R170="", "", 'Application Form'!R170)</f>
        <v/>
      </c>
      <c r="Y159" t="str">
        <f>IF('Application Form'!S170="", "", 'Application Form'!S170)</f>
        <v/>
      </c>
      <c r="AA159" t="str">
        <f t="shared" si="16"/>
        <v/>
      </c>
      <c r="AB159" t="str">
        <f>IF('Application Form'!T170="", "", 'Application Form'!T170)</f>
        <v/>
      </c>
      <c r="AC159" t="str">
        <f>IF('Application Form'!U170="", "", 'Application Form'!U170)</f>
        <v/>
      </c>
      <c r="AE159" t="str">
        <f t="shared" si="17"/>
        <v/>
      </c>
      <c r="AF159" t="str">
        <f>IF('Application Form'!V170="", "", 'Application Form'!V170)</f>
        <v/>
      </c>
      <c r="AH159" t="str">
        <f>IF(D159&lt;&gt;"", IF('Application Form'!$C$7=0, "", 'Application Form'!$C$7), "")</f>
        <v/>
      </c>
      <c r="AI159" t="str">
        <f>'Application Form'!J170&amp;
IF(AND('Application Form'!L170&lt;&gt;"", 'Application Form'!L170&lt;&gt;0), "+" &amp; 'Application Form'!L170, "") &amp;
IF(AND('Application Form'!N170&lt;&gt;"", 'Application Form'!N170&lt;&gt;0), "+" &amp; 'Application Form'!N170, "")</f>
        <v/>
      </c>
    </row>
    <row r="160" spans="2:35" x14ac:dyDescent="0.3">
      <c r="B160" t="str">
        <f t="shared" si="12"/>
        <v/>
      </c>
      <c r="D160" t="str">
        <f t="shared" si="13"/>
        <v/>
      </c>
      <c r="E160" t="str">
        <f>IF(F160&lt;&gt;"", 'Application Form'!$C$5, "")</f>
        <v/>
      </c>
      <c r="F160" t="str">
        <f>IF('Application Form'!B171="", "", 'Application Form'!B171)</f>
        <v/>
      </c>
      <c r="G160" t="str">
        <f>IF('Application Form'!H171="Genotype 85K and Parentage","WBYS 85K+1101",
IF(AND('Application Form'!H171="Commercial Testing",
OR(ISNUMBER(MATCH('Application Form'!J171,NoProfileCodes,0)),
ISNUMBER(MATCH('Application Form'!L171,NoProfileCodes,0)),
ISNUMBER(MATCH('Application Form'!N171,NoProfileCodes,0)))),"WBYS 85K No Profile",""))</f>
        <v/>
      </c>
      <c r="H160" t="str">
        <f>IF(G160&lt;&gt;"", 'Application Form'!$C$2, "")</f>
        <v/>
      </c>
      <c r="I160" t="str">
        <f>IF(F160&lt;&gt;"", 'Application Form'!$B$3, "")</f>
        <v/>
      </c>
      <c r="J160" t="str">
        <f>IF(F161&lt;&gt;"", 'Application Form'!$B$7, "")</f>
        <v/>
      </c>
      <c r="L160" t="str">
        <f>IF('Application Form'!C171="", "", 'Application Form'!C171)</f>
        <v/>
      </c>
      <c r="M160" t="str">
        <f>IF('Application Form'!E171="", "", 'Application Form'!E171)</f>
        <v/>
      </c>
      <c r="N160" t="str">
        <f>IF('Application Form'!D171="", "", 'Application Form'!D171)</f>
        <v/>
      </c>
      <c r="O160" t="str">
        <f>IF('Application Form'!F171="", "", 'Application Form'!F171)</f>
        <v/>
      </c>
      <c r="P160" t="str">
        <f>IF('Application Form'!G171="", "", 'Application Form'!G171)</f>
        <v/>
      </c>
      <c r="Q160" t="str">
        <f>IF('Application Form'!O171="", "", 'Application Form'!O171)</f>
        <v/>
      </c>
      <c r="S160" t="str">
        <f t="shared" si="14"/>
        <v/>
      </c>
      <c r="T160" t="str">
        <f>IF('Application Form'!P171="", "", 'Application Form'!P171)</f>
        <v/>
      </c>
      <c r="U160" t="str">
        <f>IF('Application Form'!Q171="", "", 'Application Form'!Q171)</f>
        <v/>
      </c>
      <c r="W160" t="str">
        <f t="shared" si="15"/>
        <v/>
      </c>
      <c r="X160" t="str">
        <f>IF('Application Form'!R171="", "", 'Application Form'!R171)</f>
        <v/>
      </c>
      <c r="Y160" t="str">
        <f>IF('Application Form'!S171="", "", 'Application Form'!S171)</f>
        <v/>
      </c>
      <c r="AA160" t="str">
        <f t="shared" si="16"/>
        <v/>
      </c>
      <c r="AB160" t="str">
        <f>IF('Application Form'!T171="", "", 'Application Form'!T171)</f>
        <v/>
      </c>
      <c r="AC160" t="str">
        <f>IF('Application Form'!U171="", "", 'Application Form'!U171)</f>
        <v/>
      </c>
      <c r="AE160" t="str">
        <f t="shared" si="17"/>
        <v/>
      </c>
      <c r="AF160" t="str">
        <f>IF('Application Form'!V171="", "", 'Application Form'!V171)</f>
        <v/>
      </c>
      <c r="AH160" t="str">
        <f>IF(D160&lt;&gt;"", IF('Application Form'!$C$7=0, "", 'Application Form'!$C$7), "")</f>
        <v/>
      </c>
      <c r="AI160" t="str">
        <f>'Application Form'!J171&amp;
IF(AND('Application Form'!L171&lt;&gt;"", 'Application Form'!L171&lt;&gt;0), "+" &amp; 'Application Form'!L171, "") &amp;
IF(AND('Application Form'!N171&lt;&gt;"", 'Application Form'!N171&lt;&gt;0), "+" &amp; 'Application Form'!N171, "")</f>
        <v/>
      </c>
    </row>
    <row r="161" spans="2:35" x14ac:dyDescent="0.3">
      <c r="B161" t="str">
        <f t="shared" si="12"/>
        <v/>
      </c>
      <c r="D161" t="str">
        <f t="shared" si="13"/>
        <v/>
      </c>
      <c r="E161" t="str">
        <f>IF(F161&lt;&gt;"", 'Application Form'!$C$5, "")</f>
        <v/>
      </c>
      <c r="F161" t="str">
        <f>IF('Application Form'!B172="", "", 'Application Form'!B172)</f>
        <v/>
      </c>
      <c r="G161" t="str">
        <f>IF('Application Form'!H172="Genotype 85K and Parentage","WBYS 85K+1101",
IF(AND('Application Form'!H172="Commercial Testing",
OR(ISNUMBER(MATCH('Application Form'!J172,NoProfileCodes,0)),
ISNUMBER(MATCH('Application Form'!L172,NoProfileCodes,0)),
ISNUMBER(MATCH('Application Form'!N172,NoProfileCodes,0)))),"WBYS 85K No Profile",""))</f>
        <v/>
      </c>
      <c r="H161" t="str">
        <f>IF(G161&lt;&gt;"", 'Application Form'!$C$2, "")</f>
        <v/>
      </c>
      <c r="I161" t="str">
        <f>IF(F161&lt;&gt;"", 'Application Form'!$B$3, "")</f>
        <v/>
      </c>
      <c r="J161" t="str">
        <f>IF(F162&lt;&gt;"", 'Application Form'!$B$7, "")</f>
        <v/>
      </c>
      <c r="L161" t="str">
        <f>IF('Application Form'!C172="", "", 'Application Form'!C172)</f>
        <v/>
      </c>
      <c r="M161" t="str">
        <f>IF('Application Form'!E172="", "", 'Application Form'!E172)</f>
        <v/>
      </c>
      <c r="N161" t="str">
        <f>IF('Application Form'!D172="", "", 'Application Form'!D172)</f>
        <v/>
      </c>
      <c r="O161" t="str">
        <f>IF('Application Form'!F172="", "", 'Application Form'!F172)</f>
        <v/>
      </c>
      <c r="P161" t="str">
        <f>IF('Application Form'!G172="", "", 'Application Form'!G172)</f>
        <v/>
      </c>
      <c r="Q161" t="str">
        <f>IF('Application Form'!O172="", "", 'Application Form'!O172)</f>
        <v/>
      </c>
      <c r="S161" t="str">
        <f t="shared" si="14"/>
        <v/>
      </c>
      <c r="T161" t="str">
        <f>IF('Application Form'!P172="", "", 'Application Form'!P172)</f>
        <v/>
      </c>
      <c r="U161" t="str">
        <f>IF('Application Form'!Q172="", "", 'Application Form'!Q172)</f>
        <v/>
      </c>
      <c r="W161" t="str">
        <f t="shared" si="15"/>
        <v/>
      </c>
      <c r="X161" t="str">
        <f>IF('Application Form'!R172="", "", 'Application Form'!R172)</f>
        <v/>
      </c>
      <c r="Y161" t="str">
        <f>IF('Application Form'!S172="", "", 'Application Form'!S172)</f>
        <v/>
      </c>
      <c r="AA161" t="str">
        <f t="shared" si="16"/>
        <v/>
      </c>
      <c r="AB161" t="str">
        <f>IF('Application Form'!T172="", "", 'Application Form'!T172)</f>
        <v/>
      </c>
      <c r="AC161" t="str">
        <f>IF('Application Form'!U172="", "", 'Application Form'!U172)</f>
        <v/>
      </c>
      <c r="AE161" t="str">
        <f t="shared" si="17"/>
        <v/>
      </c>
      <c r="AF161" t="str">
        <f>IF('Application Form'!V172="", "", 'Application Form'!V172)</f>
        <v/>
      </c>
      <c r="AH161" t="str">
        <f>IF(D161&lt;&gt;"", IF('Application Form'!$C$7=0, "", 'Application Form'!$C$7), "")</f>
        <v/>
      </c>
      <c r="AI161" t="str">
        <f>'Application Form'!J172&amp;
IF(AND('Application Form'!L172&lt;&gt;"", 'Application Form'!L172&lt;&gt;0), "+" &amp; 'Application Form'!L172, "") &amp;
IF(AND('Application Form'!N172&lt;&gt;"", 'Application Form'!N172&lt;&gt;0), "+" &amp; 'Application Form'!N172, "")</f>
        <v/>
      </c>
    </row>
    <row r="162" spans="2:35" x14ac:dyDescent="0.3">
      <c r="B162" t="str">
        <f t="shared" si="12"/>
        <v/>
      </c>
      <c r="D162" t="str">
        <f t="shared" si="13"/>
        <v/>
      </c>
      <c r="E162" t="str">
        <f>IF(F162&lt;&gt;"", 'Application Form'!$C$5, "")</f>
        <v/>
      </c>
      <c r="F162" t="str">
        <f>IF('Application Form'!B173="", "", 'Application Form'!B173)</f>
        <v/>
      </c>
      <c r="G162" t="str">
        <f>IF('Application Form'!H173="Genotype 85K and Parentage","WBYS 85K+1101",
IF(AND('Application Form'!H173="Commercial Testing",
OR(ISNUMBER(MATCH('Application Form'!J173,NoProfileCodes,0)),
ISNUMBER(MATCH('Application Form'!L173,NoProfileCodes,0)),
ISNUMBER(MATCH('Application Form'!N173,NoProfileCodes,0)))),"WBYS 85K No Profile",""))</f>
        <v/>
      </c>
      <c r="H162" t="str">
        <f>IF(G162&lt;&gt;"", 'Application Form'!$C$2, "")</f>
        <v/>
      </c>
      <c r="I162" t="str">
        <f>IF(F162&lt;&gt;"", 'Application Form'!$B$3, "")</f>
        <v/>
      </c>
      <c r="J162" t="str">
        <f>IF(F163&lt;&gt;"", 'Application Form'!$B$7, "")</f>
        <v/>
      </c>
      <c r="L162" t="str">
        <f>IF('Application Form'!C173="", "", 'Application Form'!C173)</f>
        <v/>
      </c>
      <c r="M162" t="str">
        <f>IF('Application Form'!E173="", "", 'Application Form'!E173)</f>
        <v/>
      </c>
      <c r="N162" t="str">
        <f>IF('Application Form'!D173="", "", 'Application Form'!D173)</f>
        <v/>
      </c>
      <c r="O162" t="str">
        <f>IF('Application Form'!F173="", "", 'Application Form'!F173)</f>
        <v/>
      </c>
      <c r="P162" t="str">
        <f>IF('Application Form'!G173="", "", 'Application Form'!G173)</f>
        <v/>
      </c>
      <c r="Q162" t="str">
        <f>IF('Application Form'!O173="", "", 'Application Form'!O173)</f>
        <v/>
      </c>
      <c r="S162" t="str">
        <f t="shared" si="14"/>
        <v/>
      </c>
      <c r="T162" t="str">
        <f>IF('Application Form'!P173="", "", 'Application Form'!P173)</f>
        <v/>
      </c>
      <c r="U162" t="str">
        <f>IF('Application Form'!Q173="", "", 'Application Form'!Q173)</f>
        <v/>
      </c>
      <c r="W162" t="str">
        <f t="shared" si="15"/>
        <v/>
      </c>
      <c r="X162" t="str">
        <f>IF('Application Form'!R173="", "", 'Application Form'!R173)</f>
        <v/>
      </c>
      <c r="Y162" t="str">
        <f>IF('Application Form'!S173="", "", 'Application Form'!S173)</f>
        <v/>
      </c>
      <c r="AA162" t="str">
        <f t="shared" si="16"/>
        <v/>
      </c>
      <c r="AB162" t="str">
        <f>IF('Application Form'!T173="", "", 'Application Form'!T173)</f>
        <v/>
      </c>
      <c r="AC162" t="str">
        <f>IF('Application Form'!U173="", "", 'Application Form'!U173)</f>
        <v/>
      </c>
      <c r="AE162" t="str">
        <f t="shared" si="17"/>
        <v/>
      </c>
      <c r="AF162" t="str">
        <f>IF('Application Form'!V173="", "", 'Application Form'!V173)</f>
        <v/>
      </c>
      <c r="AH162" t="str">
        <f>IF(D162&lt;&gt;"", IF('Application Form'!$C$7=0, "", 'Application Form'!$C$7), "")</f>
        <v/>
      </c>
      <c r="AI162" t="str">
        <f>'Application Form'!J173&amp;
IF(AND('Application Form'!L173&lt;&gt;"", 'Application Form'!L173&lt;&gt;0), "+" &amp; 'Application Form'!L173, "") &amp;
IF(AND('Application Form'!N173&lt;&gt;"", 'Application Form'!N173&lt;&gt;0), "+" &amp; 'Application Form'!N173, "")</f>
        <v/>
      </c>
    </row>
    <row r="163" spans="2:35" x14ac:dyDescent="0.3">
      <c r="B163" t="str">
        <f t="shared" si="12"/>
        <v/>
      </c>
      <c r="D163" t="str">
        <f t="shared" si="13"/>
        <v/>
      </c>
      <c r="E163" t="str">
        <f>IF(F163&lt;&gt;"", 'Application Form'!$C$5, "")</f>
        <v/>
      </c>
      <c r="F163" t="str">
        <f>IF('Application Form'!B174="", "", 'Application Form'!B174)</f>
        <v/>
      </c>
      <c r="G163" t="str">
        <f>IF('Application Form'!H174="Genotype 85K and Parentage","WBYS 85K+1101",
IF(AND('Application Form'!H174="Commercial Testing",
OR(ISNUMBER(MATCH('Application Form'!J174,NoProfileCodes,0)),
ISNUMBER(MATCH('Application Form'!L174,NoProfileCodes,0)),
ISNUMBER(MATCH('Application Form'!N174,NoProfileCodes,0)))),"WBYS 85K No Profile",""))</f>
        <v/>
      </c>
      <c r="H163" t="str">
        <f>IF(G163&lt;&gt;"", 'Application Form'!$C$2, "")</f>
        <v/>
      </c>
      <c r="I163" t="str">
        <f>IF(F163&lt;&gt;"", 'Application Form'!$B$3, "")</f>
        <v/>
      </c>
      <c r="J163" t="str">
        <f>IF(F164&lt;&gt;"", 'Application Form'!$B$7, "")</f>
        <v/>
      </c>
      <c r="L163" t="str">
        <f>IF('Application Form'!C174="", "", 'Application Form'!C174)</f>
        <v/>
      </c>
      <c r="M163" t="str">
        <f>IF('Application Form'!E174="", "", 'Application Form'!E174)</f>
        <v/>
      </c>
      <c r="N163" t="str">
        <f>IF('Application Form'!D174="", "", 'Application Form'!D174)</f>
        <v/>
      </c>
      <c r="O163" t="str">
        <f>IF('Application Form'!F174="", "", 'Application Form'!F174)</f>
        <v/>
      </c>
      <c r="P163" t="str">
        <f>IF('Application Form'!G174="", "", 'Application Form'!G174)</f>
        <v/>
      </c>
      <c r="Q163" t="str">
        <f>IF('Application Form'!O174="", "", 'Application Form'!O174)</f>
        <v/>
      </c>
      <c r="S163" t="str">
        <f t="shared" si="14"/>
        <v/>
      </c>
      <c r="T163" t="str">
        <f>IF('Application Form'!P174="", "", 'Application Form'!P174)</f>
        <v/>
      </c>
      <c r="U163" t="str">
        <f>IF('Application Form'!Q174="", "", 'Application Form'!Q174)</f>
        <v/>
      </c>
      <c r="W163" t="str">
        <f t="shared" si="15"/>
        <v/>
      </c>
      <c r="X163" t="str">
        <f>IF('Application Form'!R174="", "", 'Application Form'!R174)</f>
        <v/>
      </c>
      <c r="Y163" t="str">
        <f>IF('Application Form'!S174="", "", 'Application Form'!S174)</f>
        <v/>
      </c>
      <c r="AA163" t="str">
        <f t="shared" si="16"/>
        <v/>
      </c>
      <c r="AB163" t="str">
        <f>IF('Application Form'!T174="", "", 'Application Form'!T174)</f>
        <v/>
      </c>
      <c r="AC163" t="str">
        <f>IF('Application Form'!U174="", "", 'Application Form'!U174)</f>
        <v/>
      </c>
      <c r="AE163" t="str">
        <f t="shared" si="17"/>
        <v/>
      </c>
      <c r="AF163" t="str">
        <f>IF('Application Form'!V174="", "", 'Application Form'!V174)</f>
        <v/>
      </c>
      <c r="AH163" t="str">
        <f>IF(D163&lt;&gt;"", IF('Application Form'!$C$7=0, "", 'Application Form'!$C$7), "")</f>
        <v/>
      </c>
      <c r="AI163" t="str">
        <f>'Application Form'!J174&amp;
IF(AND('Application Form'!L174&lt;&gt;"", 'Application Form'!L174&lt;&gt;0), "+" &amp; 'Application Form'!L174, "") &amp;
IF(AND('Application Form'!N174&lt;&gt;"", 'Application Form'!N174&lt;&gt;0), "+" &amp; 'Application Form'!N174, "")</f>
        <v/>
      </c>
    </row>
    <row r="164" spans="2:35" x14ac:dyDescent="0.3">
      <c r="B164" t="str">
        <f t="shared" si="12"/>
        <v/>
      </c>
      <c r="D164" t="str">
        <f t="shared" si="13"/>
        <v/>
      </c>
      <c r="E164" t="str">
        <f>IF(F164&lt;&gt;"", 'Application Form'!$C$5, "")</f>
        <v/>
      </c>
      <c r="F164" t="str">
        <f>IF('Application Form'!B175="", "", 'Application Form'!B175)</f>
        <v/>
      </c>
      <c r="G164" t="str">
        <f>IF('Application Form'!H175="Genotype 85K and Parentage","WBYS 85K+1101",
IF(AND('Application Form'!H175="Commercial Testing",
OR(ISNUMBER(MATCH('Application Form'!J175,NoProfileCodes,0)),
ISNUMBER(MATCH('Application Form'!L175,NoProfileCodes,0)),
ISNUMBER(MATCH('Application Form'!N175,NoProfileCodes,0)))),"WBYS 85K No Profile",""))</f>
        <v/>
      </c>
      <c r="H164" t="str">
        <f>IF(G164&lt;&gt;"", 'Application Form'!$C$2, "")</f>
        <v/>
      </c>
      <c r="I164" t="str">
        <f>IF(F164&lt;&gt;"", 'Application Form'!$B$3, "")</f>
        <v/>
      </c>
      <c r="J164" t="str">
        <f>IF(F165&lt;&gt;"", 'Application Form'!$B$7, "")</f>
        <v/>
      </c>
      <c r="L164" t="str">
        <f>IF('Application Form'!C175="", "", 'Application Form'!C175)</f>
        <v/>
      </c>
      <c r="M164" t="str">
        <f>IF('Application Form'!E175="", "", 'Application Form'!E175)</f>
        <v/>
      </c>
      <c r="N164" t="str">
        <f>IF('Application Form'!D175="", "", 'Application Form'!D175)</f>
        <v/>
      </c>
      <c r="O164" t="str">
        <f>IF('Application Form'!F175="", "", 'Application Form'!F175)</f>
        <v/>
      </c>
      <c r="P164" t="str">
        <f>IF('Application Form'!G175="", "", 'Application Form'!G175)</f>
        <v/>
      </c>
      <c r="Q164" t="str">
        <f>IF('Application Form'!O175="", "", 'Application Form'!O175)</f>
        <v/>
      </c>
      <c r="S164" t="str">
        <f t="shared" si="14"/>
        <v/>
      </c>
      <c r="T164" t="str">
        <f>IF('Application Form'!P175="", "", 'Application Form'!P175)</f>
        <v/>
      </c>
      <c r="U164" t="str">
        <f>IF('Application Form'!Q175="", "", 'Application Form'!Q175)</f>
        <v/>
      </c>
      <c r="W164" t="str">
        <f t="shared" si="15"/>
        <v/>
      </c>
      <c r="X164" t="str">
        <f>IF('Application Form'!R175="", "", 'Application Form'!R175)</f>
        <v/>
      </c>
      <c r="Y164" t="str">
        <f>IF('Application Form'!S175="", "", 'Application Form'!S175)</f>
        <v/>
      </c>
      <c r="AA164" t="str">
        <f t="shared" si="16"/>
        <v/>
      </c>
      <c r="AB164" t="str">
        <f>IF('Application Form'!T175="", "", 'Application Form'!T175)</f>
        <v/>
      </c>
      <c r="AC164" t="str">
        <f>IF('Application Form'!U175="", "", 'Application Form'!U175)</f>
        <v/>
      </c>
      <c r="AE164" t="str">
        <f t="shared" si="17"/>
        <v/>
      </c>
      <c r="AF164" t="str">
        <f>IF('Application Form'!V175="", "", 'Application Form'!V175)</f>
        <v/>
      </c>
      <c r="AH164" t="str">
        <f>IF(D164&lt;&gt;"", IF('Application Form'!$C$7=0, "", 'Application Form'!$C$7), "")</f>
        <v/>
      </c>
      <c r="AI164" t="str">
        <f>'Application Form'!J175&amp;
IF(AND('Application Form'!L175&lt;&gt;"", 'Application Form'!L175&lt;&gt;0), "+" &amp; 'Application Form'!L175, "") &amp;
IF(AND('Application Form'!N175&lt;&gt;"", 'Application Form'!N175&lt;&gt;0), "+" &amp; 'Application Form'!N175, "")</f>
        <v/>
      </c>
    </row>
    <row r="165" spans="2:35" x14ac:dyDescent="0.3">
      <c r="B165" t="str">
        <f t="shared" si="12"/>
        <v/>
      </c>
      <c r="D165" t="str">
        <f t="shared" si="13"/>
        <v/>
      </c>
      <c r="E165" t="str">
        <f>IF(F165&lt;&gt;"", 'Application Form'!$C$5, "")</f>
        <v/>
      </c>
      <c r="F165" t="str">
        <f>IF('Application Form'!B176="", "", 'Application Form'!B176)</f>
        <v/>
      </c>
      <c r="G165" t="str">
        <f>IF('Application Form'!H176="Genotype 85K and Parentage","WBYS 85K+1101",
IF(AND('Application Form'!H176="Commercial Testing",
OR(ISNUMBER(MATCH('Application Form'!J176,NoProfileCodes,0)),
ISNUMBER(MATCH('Application Form'!L176,NoProfileCodes,0)),
ISNUMBER(MATCH('Application Form'!N176,NoProfileCodes,0)))),"WBYS 85K No Profile",""))</f>
        <v/>
      </c>
      <c r="H165" t="str">
        <f>IF(G165&lt;&gt;"", 'Application Form'!$C$2, "")</f>
        <v/>
      </c>
      <c r="I165" t="str">
        <f>IF(F165&lt;&gt;"", 'Application Form'!$B$3, "")</f>
        <v/>
      </c>
      <c r="J165" t="str">
        <f>IF(F166&lt;&gt;"", 'Application Form'!$B$7, "")</f>
        <v/>
      </c>
      <c r="L165" t="str">
        <f>IF('Application Form'!C176="", "", 'Application Form'!C176)</f>
        <v/>
      </c>
      <c r="M165" t="str">
        <f>IF('Application Form'!E176="", "", 'Application Form'!E176)</f>
        <v/>
      </c>
      <c r="N165" t="str">
        <f>IF('Application Form'!D176="", "", 'Application Form'!D176)</f>
        <v/>
      </c>
      <c r="O165" t="str">
        <f>IF('Application Form'!F176="", "", 'Application Form'!F176)</f>
        <v/>
      </c>
      <c r="P165" t="str">
        <f>IF('Application Form'!G176="", "", 'Application Form'!G176)</f>
        <v/>
      </c>
      <c r="Q165" t="str">
        <f>IF('Application Form'!O176="", "", 'Application Form'!O176)</f>
        <v/>
      </c>
      <c r="S165" t="str">
        <f t="shared" si="14"/>
        <v/>
      </c>
      <c r="T165" t="str">
        <f>IF('Application Form'!P176="", "", 'Application Form'!P176)</f>
        <v/>
      </c>
      <c r="U165" t="str">
        <f>IF('Application Form'!Q176="", "", 'Application Form'!Q176)</f>
        <v/>
      </c>
      <c r="W165" t="str">
        <f t="shared" si="15"/>
        <v/>
      </c>
      <c r="X165" t="str">
        <f>IF('Application Form'!R176="", "", 'Application Form'!R176)</f>
        <v/>
      </c>
      <c r="Y165" t="str">
        <f>IF('Application Form'!S176="", "", 'Application Form'!S176)</f>
        <v/>
      </c>
      <c r="AA165" t="str">
        <f t="shared" si="16"/>
        <v/>
      </c>
      <c r="AB165" t="str">
        <f>IF('Application Form'!T176="", "", 'Application Form'!T176)</f>
        <v/>
      </c>
      <c r="AC165" t="str">
        <f>IF('Application Form'!U176="", "", 'Application Form'!U176)</f>
        <v/>
      </c>
      <c r="AE165" t="str">
        <f t="shared" si="17"/>
        <v/>
      </c>
      <c r="AF165" t="str">
        <f>IF('Application Form'!V176="", "", 'Application Form'!V176)</f>
        <v/>
      </c>
      <c r="AH165" t="str">
        <f>IF(D165&lt;&gt;"", IF('Application Form'!$C$7=0, "", 'Application Form'!$C$7), "")</f>
        <v/>
      </c>
      <c r="AI165" t="str">
        <f>'Application Form'!J176&amp;
IF(AND('Application Form'!L176&lt;&gt;"", 'Application Form'!L176&lt;&gt;0), "+" &amp; 'Application Form'!L176, "") &amp;
IF(AND('Application Form'!N176&lt;&gt;"", 'Application Form'!N176&lt;&gt;0), "+" &amp; 'Application Form'!N176, "")</f>
        <v/>
      </c>
    </row>
    <row r="166" spans="2:35" x14ac:dyDescent="0.3">
      <c r="B166" t="str">
        <f t="shared" si="12"/>
        <v/>
      </c>
      <c r="D166" t="str">
        <f t="shared" si="13"/>
        <v/>
      </c>
      <c r="E166" t="str">
        <f>IF(F166&lt;&gt;"", 'Application Form'!$C$5, "")</f>
        <v/>
      </c>
      <c r="F166" t="str">
        <f>IF('Application Form'!B177="", "", 'Application Form'!B177)</f>
        <v/>
      </c>
      <c r="G166" t="str">
        <f>IF('Application Form'!H177="Genotype 85K and Parentage","WBYS 85K+1101",
IF(AND('Application Form'!H177="Commercial Testing",
OR(ISNUMBER(MATCH('Application Form'!J177,NoProfileCodes,0)),
ISNUMBER(MATCH('Application Form'!L177,NoProfileCodes,0)),
ISNUMBER(MATCH('Application Form'!N177,NoProfileCodes,0)))),"WBYS 85K No Profile",""))</f>
        <v/>
      </c>
      <c r="H166" t="str">
        <f>IF(G166&lt;&gt;"", 'Application Form'!$C$2, "")</f>
        <v/>
      </c>
      <c r="I166" t="str">
        <f>IF(F166&lt;&gt;"", 'Application Form'!$B$3, "")</f>
        <v/>
      </c>
      <c r="J166" t="str">
        <f>IF(F167&lt;&gt;"", 'Application Form'!$B$7, "")</f>
        <v/>
      </c>
      <c r="L166" t="str">
        <f>IF('Application Form'!C177="", "", 'Application Form'!C177)</f>
        <v/>
      </c>
      <c r="M166" t="str">
        <f>IF('Application Form'!E177="", "", 'Application Form'!E177)</f>
        <v/>
      </c>
      <c r="N166" t="str">
        <f>IF('Application Form'!D177="", "", 'Application Form'!D177)</f>
        <v/>
      </c>
      <c r="O166" t="str">
        <f>IF('Application Form'!F177="", "", 'Application Form'!F177)</f>
        <v/>
      </c>
      <c r="P166" t="str">
        <f>IF('Application Form'!G177="", "", 'Application Form'!G177)</f>
        <v/>
      </c>
      <c r="Q166" t="str">
        <f>IF('Application Form'!O177="", "", 'Application Form'!O177)</f>
        <v/>
      </c>
      <c r="S166" t="str">
        <f t="shared" si="14"/>
        <v/>
      </c>
      <c r="T166" t="str">
        <f>IF('Application Form'!P177="", "", 'Application Form'!P177)</f>
        <v/>
      </c>
      <c r="U166" t="str">
        <f>IF('Application Form'!Q177="", "", 'Application Form'!Q177)</f>
        <v/>
      </c>
      <c r="W166" t="str">
        <f t="shared" si="15"/>
        <v/>
      </c>
      <c r="X166" t="str">
        <f>IF('Application Form'!R177="", "", 'Application Form'!R177)</f>
        <v/>
      </c>
      <c r="Y166" t="str">
        <f>IF('Application Form'!S177="", "", 'Application Form'!S177)</f>
        <v/>
      </c>
      <c r="AA166" t="str">
        <f t="shared" si="16"/>
        <v/>
      </c>
      <c r="AB166" t="str">
        <f>IF('Application Form'!T177="", "", 'Application Form'!T177)</f>
        <v/>
      </c>
      <c r="AC166" t="str">
        <f>IF('Application Form'!U177="", "", 'Application Form'!U177)</f>
        <v/>
      </c>
      <c r="AE166" t="str">
        <f t="shared" si="17"/>
        <v/>
      </c>
      <c r="AF166" t="str">
        <f>IF('Application Form'!V177="", "", 'Application Form'!V177)</f>
        <v/>
      </c>
      <c r="AH166" t="str">
        <f>IF(D166&lt;&gt;"", IF('Application Form'!$C$7=0, "", 'Application Form'!$C$7), "")</f>
        <v/>
      </c>
      <c r="AI166" t="str">
        <f>'Application Form'!J177&amp;
IF(AND('Application Form'!L177&lt;&gt;"", 'Application Form'!L177&lt;&gt;0), "+" &amp; 'Application Form'!L177, "") &amp;
IF(AND('Application Form'!N177&lt;&gt;"", 'Application Form'!N177&lt;&gt;0), "+" &amp; 'Application Form'!N177, "")</f>
        <v/>
      </c>
    </row>
    <row r="167" spans="2:35" x14ac:dyDescent="0.3">
      <c r="B167" t="str">
        <f t="shared" si="12"/>
        <v/>
      </c>
      <c r="D167" t="str">
        <f t="shared" si="13"/>
        <v/>
      </c>
      <c r="E167" t="str">
        <f>IF(F167&lt;&gt;"", 'Application Form'!$C$5, "")</f>
        <v/>
      </c>
      <c r="F167" t="str">
        <f>IF('Application Form'!B178="", "", 'Application Form'!B178)</f>
        <v/>
      </c>
      <c r="G167" t="str">
        <f>IF('Application Form'!H178="Genotype 85K and Parentage","WBYS 85K+1101",
IF(AND('Application Form'!H178="Commercial Testing",
OR(ISNUMBER(MATCH('Application Form'!J178,NoProfileCodes,0)),
ISNUMBER(MATCH('Application Form'!L178,NoProfileCodes,0)),
ISNUMBER(MATCH('Application Form'!N178,NoProfileCodes,0)))),"WBYS 85K No Profile",""))</f>
        <v/>
      </c>
      <c r="H167" t="str">
        <f>IF(G167&lt;&gt;"", 'Application Form'!$C$2, "")</f>
        <v/>
      </c>
      <c r="I167" t="str">
        <f>IF(F167&lt;&gt;"", 'Application Form'!$B$3, "")</f>
        <v/>
      </c>
      <c r="J167" t="str">
        <f>IF(F168&lt;&gt;"", 'Application Form'!$B$7, "")</f>
        <v/>
      </c>
      <c r="L167" t="str">
        <f>IF('Application Form'!C178="", "", 'Application Form'!C178)</f>
        <v/>
      </c>
      <c r="M167" t="str">
        <f>IF('Application Form'!E178="", "", 'Application Form'!E178)</f>
        <v/>
      </c>
      <c r="N167" t="str">
        <f>IF('Application Form'!D178="", "", 'Application Form'!D178)</f>
        <v/>
      </c>
      <c r="O167" t="str">
        <f>IF('Application Form'!F178="", "", 'Application Form'!F178)</f>
        <v/>
      </c>
      <c r="P167" t="str">
        <f>IF('Application Form'!G178="", "", 'Application Form'!G178)</f>
        <v/>
      </c>
      <c r="Q167" t="str">
        <f>IF('Application Form'!O178="", "", 'Application Form'!O178)</f>
        <v/>
      </c>
      <c r="S167" t="str">
        <f t="shared" si="14"/>
        <v/>
      </c>
      <c r="T167" t="str">
        <f>IF('Application Form'!P178="", "", 'Application Form'!P178)</f>
        <v/>
      </c>
      <c r="U167" t="str">
        <f>IF('Application Form'!Q178="", "", 'Application Form'!Q178)</f>
        <v/>
      </c>
      <c r="W167" t="str">
        <f t="shared" si="15"/>
        <v/>
      </c>
      <c r="X167" t="str">
        <f>IF('Application Form'!R178="", "", 'Application Form'!R178)</f>
        <v/>
      </c>
      <c r="Y167" t="str">
        <f>IF('Application Form'!S178="", "", 'Application Form'!S178)</f>
        <v/>
      </c>
      <c r="AA167" t="str">
        <f t="shared" si="16"/>
        <v/>
      </c>
      <c r="AB167" t="str">
        <f>IF('Application Form'!T178="", "", 'Application Form'!T178)</f>
        <v/>
      </c>
      <c r="AC167" t="str">
        <f>IF('Application Form'!U178="", "", 'Application Form'!U178)</f>
        <v/>
      </c>
      <c r="AE167" t="str">
        <f t="shared" si="17"/>
        <v/>
      </c>
      <c r="AF167" t="str">
        <f>IF('Application Form'!V178="", "", 'Application Form'!V178)</f>
        <v/>
      </c>
      <c r="AH167" t="str">
        <f>IF(D167&lt;&gt;"", IF('Application Form'!$C$7=0, "", 'Application Form'!$C$7), "")</f>
        <v/>
      </c>
      <c r="AI167" t="str">
        <f>'Application Form'!J178&amp;
IF(AND('Application Form'!L178&lt;&gt;"", 'Application Form'!L178&lt;&gt;0), "+" &amp; 'Application Form'!L178, "") &amp;
IF(AND('Application Form'!N178&lt;&gt;"", 'Application Form'!N178&lt;&gt;0), "+" &amp; 'Application Form'!N178, "")</f>
        <v/>
      </c>
    </row>
    <row r="168" spans="2:35" x14ac:dyDescent="0.3">
      <c r="B168" t="str">
        <f t="shared" si="12"/>
        <v/>
      </c>
      <c r="D168" t="str">
        <f t="shared" si="13"/>
        <v/>
      </c>
      <c r="E168" t="str">
        <f>IF(F168&lt;&gt;"", 'Application Form'!$C$5, "")</f>
        <v/>
      </c>
      <c r="F168" t="str">
        <f>IF('Application Form'!B179="", "", 'Application Form'!B179)</f>
        <v/>
      </c>
      <c r="G168" t="str">
        <f>IF('Application Form'!H179="Genotype 85K and Parentage","WBYS 85K+1101",
IF(AND('Application Form'!H179="Commercial Testing",
OR(ISNUMBER(MATCH('Application Form'!J179,NoProfileCodes,0)),
ISNUMBER(MATCH('Application Form'!L179,NoProfileCodes,0)),
ISNUMBER(MATCH('Application Form'!N179,NoProfileCodes,0)))),"WBYS 85K No Profile",""))</f>
        <v/>
      </c>
      <c r="H168" t="str">
        <f>IF(G168&lt;&gt;"", 'Application Form'!$C$2, "")</f>
        <v/>
      </c>
      <c r="I168" t="str">
        <f>IF(F168&lt;&gt;"", 'Application Form'!$B$3, "")</f>
        <v/>
      </c>
      <c r="J168" t="str">
        <f>IF(F169&lt;&gt;"", 'Application Form'!$B$7, "")</f>
        <v/>
      </c>
      <c r="L168" t="str">
        <f>IF('Application Form'!C179="", "", 'Application Form'!C179)</f>
        <v/>
      </c>
      <c r="M168" t="str">
        <f>IF('Application Form'!E179="", "", 'Application Form'!E179)</f>
        <v/>
      </c>
      <c r="N168" t="str">
        <f>IF('Application Form'!D179="", "", 'Application Form'!D179)</f>
        <v/>
      </c>
      <c r="O168" t="str">
        <f>IF('Application Form'!F179="", "", 'Application Form'!F179)</f>
        <v/>
      </c>
      <c r="P168" t="str">
        <f>IF('Application Form'!G179="", "", 'Application Form'!G179)</f>
        <v/>
      </c>
      <c r="Q168" t="str">
        <f>IF('Application Form'!O179="", "", 'Application Form'!O179)</f>
        <v/>
      </c>
      <c r="S168" t="str">
        <f t="shared" si="14"/>
        <v/>
      </c>
      <c r="T168" t="str">
        <f>IF('Application Form'!P179="", "", 'Application Form'!P179)</f>
        <v/>
      </c>
      <c r="U168" t="str">
        <f>IF('Application Form'!Q179="", "", 'Application Form'!Q179)</f>
        <v/>
      </c>
      <c r="W168" t="str">
        <f t="shared" si="15"/>
        <v/>
      </c>
      <c r="X168" t="str">
        <f>IF('Application Form'!R179="", "", 'Application Form'!R179)</f>
        <v/>
      </c>
      <c r="Y168" t="str">
        <f>IF('Application Form'!S179="", "", 'Application Form'!S179)</f>
        <v/>
      </c>
      <c r="AA168" t="str">
        <f t="shared" si="16"/>
        <v/>
      </c>
      <c r="AB168" t="str">
        <f>IF('Application Form'!T179="", "", 'Application Form'!T179)</f>
        <v/>
      </c>
      <c r="AC168" t="str">
        <f>IF('Application Form'!U179="", "", 'Application Form'!U179)</f>
        <v/>
      </c>
      <c r="AE168" t="str">
        <f t="shared" si="17"/>
        <v/>
      </c>
      <c r="AF168" t="str">
        <f>IF('Application Form'!V179="", "", 'Application Form'!V179)</f>
        <v/>
      </c>
      <c r="AH168" t="str">
        <f>IF(D168&lt;&gt;"", IF('Application Form'!$C$7=0, "", 'Application Form'!$C$7), "")</f>
        <v/>
      </c>
      <c r="AI168" t="str">
        <f>'Application Form'!J179&amp;
IF(AND('Application Form'!L179&lt;&gt;"", 'Application Form'!L179&lt;&gt;0), "+" &amp; 'Application Form'!L179, "") &amp;
IF(AND('Application Form'!N179&lt;&gt;"", 'Application Form'!N179&lt;&gt;0), "+" &amp; 'Application Form'!N179, "")</f>
        <v/>
      </c>
    </row>
    <row r="169" spans="2:35" x14ac:dyDescent="0.3">
      <c r="B169" t="str">
        <f t="shared" si="12"/>
        <v/>
      </c>
      <c r="D169" t="str">
        <f t="shared" si="13"/>
        <v/>
      </c>
      <c r="E169" t="str">
        <f>IF(F169&lt;&gt;"", 'Application Form'!$C$5, "")</f>
        <v/>
      </c>
      <c r="F169" t="str">
        <f>IF('Application Form'!B180="", "", 'Application Form'!B180)</f>
        <v/>
      </c>
      <c r="G169" t="str">
        <f>IF('Application Form'!H180="Genotype 85K and Parentage","WBYS 85K+1101",
IF(AND('Application Form'!H180="Commercial Testing",
OR(ISNUMBER(MATCH('Application Form'!J180,NoProfileCodes,0)),
ISNUMBER(MATCH('Application Form'!L180,NoProfileCodes,0)),
ISNUMBER(MATCH('Application Form'!N180,NoProfileCodes,0)))),"WBYS 85K No Profile",""))</f>
        <v/>
      </c>
      <c r="H169" t="str">
        <f>IF(G169&lt;&gt;"", 'Application Form'!$C$2, "")</f>
        <v/>
      </c>
      <c r="I169" t="str">
        <f>IF(F169&lt;&gt;"", 'Application Form'!$B$3, "")</f>
        <v/>
      </c>
      <c r="J169" t="str">
        <f>IF(F170&lt;&gt;"", 'Application Form'!$B$7, "")</f>
        <v/>
      </c>
      <c r="L169" t="str">
        <f>IF('Application Form'!C180="", "", 'Application Form'!C180)</f>
        <v/>
      </c>
      <c r="M169" t="str">
        <f>IF('Application Form'!E180="", "", 'Application Form'!E180)</f>
        <v/>
      </c>
      <c r="N169" t="str">
        <f>IF('Application Form'!D180="", "", 'Application Form'!D180)</f>
        <v/>
      </c>
      <c r="O169" t="str">
        <f>IF('Application Form'!F180="", "", 'Application Form'!F180)</f>
        <v/>
      </c>
      <c r="P169" t="str">
        <f>IF('Application Form'!G180="", "", 'Application Form'!G180)</f>
        <v/>
      </c>
      <c r="Q169" t="str">
        <f>IF('Application Form'!O180="", "", 'Application Form'!O180)</f>
        <v/>
      </c>
      <c r="S169" t="str">
        <f t="shared" si="14"/>
        <v/>
      </c>
      <c r="T169" t="str">
        <f>IF('Application Form'!P180="", "", 'Application Form'!P180)</f>
        <v/>
      </c>
      <c r="U169" t="str">
        <f>IF('Application Form'!Q180="", "", 'Application Form'!Q180)</f>
        <v/>
      </c>
      <c r="W169" t="str">
        <f t="shared" si="15"/>
        <v/>
      </c>
      <c r="X169" t="str">
        <f>IF('Application Form'!R180="", "", 'Application Form'!R180)</f>
        <v/>
      </c>
      <c r="Y169" t="str">
        <f>IF('Application Form'!S180="", "", 'Application Form'!S180)</f>
        <v/>
      </c>
      <c r="AA169" t="str">
        <f t="shared" si="16"/>
        <v/>
      </c>
      <c r="AB169" t="str">
        <f>IF('Application Form'!T180="", "", 'Application Form'!T180)</f>
        <v/>
      </c>
      <c r="AC169" t="str">
        <f>IF('Application Form'!U180="", "", 'Application Form'!U180)</f>
        <v/>
      </c>
      <c r="AE169" t="str">
        <f t="shared" si="17"/>
        <v/>
      </c>
      <c r="AF169" t="str">
        <f>IF('Application Form'!V180="", "", 'Application Form'!V180)</f>
        <v/>
      </c>
      <c r="AH169" t="str">
        <f>IF(D169&lt;&gt;"", IF('Application Form'!$C$7=0, "", 'Application Form'!$C$7), "")</f>
        <v/>
      </c>
      <c r="AI169" t="str">
        <f>'Application Form'!J180&amp;
IF(AND('Application Form'!L180&lt;&gt;"", 'Application Form'!L180&lt;&gt;0), "+" &amp; 'Application Form'!L180, "") &amp;
IF(AND('Application Form'!N180&lt;&gt;"", 'Application Form'!N180&lt;&gt;0), "+" &amp; 'Application Form'!N180, "")</f>
        <v/>
      </c>
    </row>
    <row r="170" spans="2:35" x14ac:dyDescent="0.3">
      <c r="B170" t="str">
        <f t="shared" si="12"/>
        <v/>
      </c>
      <c r="D170" t="str">
        <f t="shared" si="13"/>
        <v/>
      </c>
      <c r="E170" t="str">
        <f>IF(F170&lt;&gt;"", 'Application Form'!$C$5, "")</f>
        <v/>
      </c>
      <c r="F170" t="str">
        <f>IF('Application Form'!B181="", "", 'Application Form'!B181)</f>
        <v/>
      </c>
      <c r="G170" t="str">
        <f>IF('Application Form'!H181="Genotype 85K and Parentage","WBYS 85K+1101",
IF(AND('Application Form'!H181="Commercial Testing",
OR(ISNUMBER(MATCH('Application Form'!J181,NoProfileCodes,0)),
ISNUMBER(MATCH('Application Form'!L181,NoProfileCodes,0)),
ISNUMBER(MATCH('Application Form'!N181,NoProfileCodes,0)))),"WBYS 85K No Profile",""))</f>
        <v/>
      </c>
      <c r="H170" t="str">
        <f>IF(G170&lt;&gt;"", 'Application Form'!$C$2, "")</f>
        <v/>
      </c>
      <c r="I170" t="str">
        <f>IF(F170&lt;&gt;"", 'Application Form'!$B$3, "")</f>
        <v/>
      </c>
      <c r="J170" t="str">
        <f>IF(F171&lt;&gt;"", 'Application Form'!$B$7, "")</f>
        <v/>
      </c>
      <c r="L170" t="str">
        <f>IF('Application Form'!C181="", "", 'Application Form'!C181)</f>
        <v/>
      </c>
      <c r="M170" t="str">
        <f>IF('Application Form'!E181="", "", 'Application Form'!E181)</f>
        <v/>
      </c>
      <c r="N170" t="str">
        <f>IF('Application Form'!D181="", "", 'Application Form'!D181)</f>
        <v/>
      </c>
      <c r="O170" t="str">
        <f>IF('Application Form'!F181="", "", 'Application Form'!F181)</f>
        <v/>
      </c>
      <c r="P170" t="str">
        <f>IF('Application Form'!G181="", "", 'Application Form'!G181)</f>
        <v/>
      </c>
      <c r="Q170" t="str">
        <f>IF('Application Form'!O181="", "", 'Application Form'!O181)</f>
        <v/>
      </c>
      <c r="S170" t="str">
        <f t="shared" si="14"/>
        <v/>
      </c>
      <c r="T170" t="str">
        <f>IF('Application Form'!P181="", "", 'Application Form'!P181)</f>
        <v/>
      </c>
      <c r="U170" t="str">
        <f>IF('Application Form'!Q181="", "", 'Application Form'!Q181)</f>
        <v/>
      </c>
      <c r="W170" t="str">
        <f t="shared" si="15"/>
        <v/>
      </c>
      <c r="X170" t="str">
        <f>IF('Application Form'!R181="", "", 'Application Form'!R181)</f>
        <v/>
      </c>
      <c r="Y170" t="str">
        <f>IF('Application Form'!S181="", "", 'Application Form'!S181)</f>
        <v/>
      </c>
      <c r="AA170" t="str">
        <f t="shared" si="16"/>
        <v/>
      </c>
      <c r="AB170" t="str">
        <f>IF('Application Form'!T181="", "", 'Application Form'!T181)</f>
        <v/>
      </c>
      <c r="AC170" t="str">
        <f>IF('Application Form'!U181="", "", 'Application Form'!U181)</f>
        <v/>
      </c>
      <c r="AE170" t="str">
        <f t="shared" si="17"/>
        <v/>
      </c>
      <c r="AF170" t="str">
        <f>IF('Application Form'!V181="", "", 'Application Form'!V181)</f>
        <v/>
      </c>
      <c r="AH170" t="str">
        <f>IF(D170&lt;&gt;"", IF('Application Form'!$C$7=0, "", 'Application Form'!$C$7), "")</f>
        <v/>
      </c>
      <c r="AI170" t="str">
        <f>'Application Form'!J181&amp;
IF(AND('Application Form'!L181&lt;&gt;"", 'Application Form'!L181&lt;&gt;0), "+" &amp; 'Application Form'!L181, "") &amp;
IF(AND('Application Form'!N181&lt;&gt;"", 'Application Form'!N181&lt;&gt;0), "+" &amp; 'Application Form'!N181, "")</f>
        <v/>
      </c>
    </row>
    <row r="171" spans="2:35" x14ac:dyDescent="0.3">
      <c r="B171" t="str">
        <f t="shared" si="12"/>
        <v/>
      </c>
      <c r="D171" t="str">
        <f t="shared" si="13"/>
        <v/>
      </c>
      <c r="E171" t="str">
        <f>IF(F171&lt;&gt;"", 'Application Form'!$C$5, "")</f>
        <v/>
      </c>
      <c r="F171" t="str">
        <f>IF('Application Form'!B182="", "", 'Application Form'!B182)</f>
        <v/>
      </c>
      <c r="G171" t="str">
        <f>IF('Application Form'!H182="Genotype 85K and Parentage","WBYS 85K+1101",
IF(AND('Application Form'!H182="Commercial Testing",
OR(ISNUMBER(MATCH('Application Form'!J182,NoProfileCodes,0)),
ISNUMBER(MATCH('Application Form'!L182,NoProfileCodes,0)),
ISNUMBER(MATCH('Application Form'!N182,NoProfileCodes,0)))),"WBYS 85K No Profile",""))</f>
        <v/>
      </c>
      <c r="H171" t="str">
        <f>IF(G171&lt;&gt;"", 'Application Form'!$C$2, "")</f>
        <v/>
      </c>
      <c r="I171" t="str">
        <f>IF(F171&lt;&gt;"", 'Application Form'!$B$3, "")</f>
        <v/>
      </c>
      <c r="J171" t="str">
        <f>IF(F172&lt;&gt;"", 'Application Form'!$B$7, "")</f>
        <v/>
      </c>
      <c r="L171" t="str">
        <f>IF('Application Form'!C182="", "", 'Application Form'!C182)</f>
        <v/>
      </c>
      <c r="M171" t="str">
        <f>IF('Application Form'!E182="", "", 'Application Form'!E182)</f>
        <v/>
      </c>
      <c r="N171" t="str">
        <f>IF('Application Form'!D182="", "", 'Application Form'!D182)</f>
        <v/>
      </c>
      <c r="O171" t="str">
        <f>IF('Application Form'!F182="", "", 'Application Form'!F182)</f>
        <v/>
      </c>
      <c r="P171" t="str">
        <f>IF('Application Form'!G182="", "", 'Application Form'!G182)</f>
        <v/>
      </c>
      <c r="Q171" t="str">
        <f>IF('Application Form'!O182="", "", 'Application Form'!O182)</f>
        <v/>
      </c>
      <c r="S171" t="str">
        <f t="shared" si="14"/>
        <v/>
      </c>
      <c r="T171" t="str">
        <f>IF('Application Form'!P182="", "", 'Application Form'!P182)</f>
        <v/>
      </c>
      <c r="U171" t="str">
        <f>IF('Application Form'!Q182="", "", 'Application Form'!Q182)</f>
        <v/>
      </c>
      <c r="W171" t="str">
        <f t="shared" si="15"/>
        <v/>
      </c>
      <c r="X171" t="str">
        <f>IF('Application Form'!R182="", "", 'Application Form'!R182)</f>
        <v/>
      </c>
      <c r="Y171" t="str">
        <f>IF('Application Form'!S182="", "", 'Application Form'!S182)</f>
        <v/>
      </c>
      <c r="AA171" t="str">
        <f t="shared" si="16"/>
        <v/>
      </c>
      <c r="AB171" t="str">
        <f>IF('Application Form'!T182="", "", 'Application Form'!T182)</f>
        <v/>
      </c>
      <c r="AC171" t="str">
        <f>IF('Application Form'!U182="", "", 'Application Form'!U182)</f>
        <v/>
      </c>
      <c r="AE171" t="str">
        <f t="shared" si="17"/>
        <v/>
      </c>
      <c r="AF171" t="str">
        <f>IF('Application Form'!V182="", "", 'Application Form'!V182)</f>
        <v/>
      </c>
      <c r="AH171" t="str">
        <f>IF(D171&lt;&gt;"", IF('Application Form'!$C$7=0, "", 'Application Form'!$C$7), "")</f>
        <v/>
      </c>
      <c r="AI171" t="str">
        <f>'Application Form'!J182&amp;
IF(AND('Application Form'!L182&lt;&gt;"", 'Application Form'!L182&lt;&gt;0), "+" &amp; 'Application Form'!L182, "") &amp;
IF(AND('Application Form'!N182&lt;&gt;"", 'Application Form'!N182&lt;&gt;0), "+" &amp; 'Application Form'!N182, "")</f>
        <v/>
      </c>
    </row>
    <row r="172" spans="2:35" x14ac:dyDescent="0.3">
      <c r="B172" t="str">
        <f t="shared" si="12"/>
        <v/>
      </c>
      <c r="D172" t="str">
        <f t="shared" si="13"/>
        <v/>
      </c>
      <c r="E172" t="str">
        <f>IF(F172&lt;&gt;"", 'Application Form'!$C$5, "")</f>
        <v/>
      </c>
      <c r="F172" t="str">
        <f>IF('Application Form'!B183="", "", 'Application Form'!B183)</f>
        <v/>
      </c>
      <c r="G172" t="str">
        <f>IF('Application Form'!H183="Genotype 85K and Parentage","WBYS 85K+1101",
IF(AND('Application Form'!H183="Commercial Testing",
OR(ISNUMBER(MATCH('Application Form'!J183,NoProfileCodes,0)),
ISNUMBER(MATCH('Application Form'!L183,NoProfileCodes,0)),
ISNUMBER(MATCH('Application Form'!N183,NoProfileCodes,0)))),"WBYS 85K No Profile",""))</f>
        <v/>
      </c>
      <c r="H172" t="str">
        <f>IF(G172&lt;&gt;"", 'Application Form'!$C$2, "")</f>
        <v/>
      </c>
      <c r="I172" t="str">
        <f>IF(F172&lt;&gt;"", 'Application Form'!$B$3, "")</f>
        <v/>
      </c>
      <c r="J172" t="str">
        <f>IF(F173&lt;&gt;"", 'Application Form'!$B$7, "")</f>
        <v/>
      </c>
      <c r="L172" t="str">
        <f>IF('Application Form'!C183="", "", 'Application Form'!C183)</f>
        <v/>
      </c>
      <c r="M172" t="str">
        <f>IF('Application Form'!E183="", "", 'Application Form'!E183)</f>
        <v/>
      </c>
      <c r="N172" t="str">
        <f>IF('Application Form'!D183="", "", 'Application Form'!D183)</f>
        <v/>
      </c>
      <c r="O172" t="str">
        <f>IF('Application Form'!F183="", "", 'Application Form'!F183)</f>
        <v/>
      </c>
      <c r="P172" t="str">
        <f>IF('Application Form'!G183="", "", 'Application Form'!G183)</f>
        <v/>
      </c>
      <c r="Q172" t="str">
        <f>IF('Application Form'!O183="", "", 'Application Form'!O183)</f>
        <v/>
      </c>
      <c r="S172" t="str">
        <f t="shared" si="14"/>
        <v/>
      </c>
      <c r="T172" t="str">
        <f>IF('Application Form'!P183="", "", 'Application Form'!P183)</f>
        <v/>
      </c>
      <c r="U172" t="str">
        <f>IF('Application Form'!Q183="", "", 'Application Form'!Q183)</f>
        <v/>
      </c>
      <c r="W172" t="str">
        <f t="shared" si="15"/>
        <v/>
      </c>
      <c r="X172" t="str">
        <f>IF('Application Form'!R183="", "", 'Application Form'!R183)</f>
        <v/>
      </c>
      <c r="Y172" t="str">
        <f>IF('Application Form'!S183="", "", 'Application Form'!S183)</f>
        <v/>
      </c>
      <c r="AA172" t="str">
        <f t="shared" si="16"/>
        <v/>
      </c>
      <c r="AB172" t="str">
        <f>IF('Application Form'!T183="", "", 'Application Form'!T183)</f>
        <v/>
      </c>
      <c r="AC172" t="str">
        <f>IF('Application Form'!U183="", "", 'Application Form'!U183)</f>
        <v/>
      </c>
      <c r="AE172" t="str">
        <f t="shared" si="17"/>
        <v/>
      </c>
      <c r="AF172" t="str">
        <f>IF('Application Form'!V183="", "", 'Application Form'!V183)</f>
        <v/>
      </c>
      <c r="AH172" t="str">
        <f>IF(D172&lt;&gt;"", IF('Application Form'!$C$7=0, "", 'Application Form'!$C$7), "")</f>
        <v/>
      </c>
      <c r="AI172" t="str">
        <f>'Application Form'!J183&amp;
IF(AND('Application Form'!L183&lt;&gt;"", 'Application Form'!L183&lt;&gt;0), "+" &amp; 'Application Form'!L183, "") &amp;
IF(AND('Application Form'!N183&lt;&gt;"", 'Application Form'!N183&lt;&gt;0), "+" &amp; 'Application Form'!N183, "")</f>
        <v/>
      </c>
    </row>
    <row r="173" spans="2:35" x14ac:dyDescent="0.3">
      <c r="B173" t="str">
        <f t="shared" si="12"/>
        <v/>
      </c>
      <c r="D173" t="str">
        <f t="shared" si="13"/>
        <v/>
      </c>
      <c r="E173" t="str">
        <f>IF(F173&lt;&gt;"", 'Application Form'!$C$5, "")</f>
        <v/>
      </c>
      <c r="F173" t="str">
        <f>IF('Application Form'!B184="", "", 'Application Form'!B184)</f>
        <v/>
      </c>
      <c r="G173" t="str">
        <f>IF('Application Form'!H184="Genotype 85K and Parentage","WBYS 85K+1101",
IF(AND('Application Form'!H184="Commercial Testing",
OR(ISNUMBER(MATCH('Application Form'!J184,NoProfileCodes,0)),
ISNUMBER(MATCH('Application Form'!L184,NoProfileCodes,0)),
ISNUMBER(MATCH('Application Form'!N184,NoProfileCodes,0)))),"WBYS 85K No Profile",""))</f>
        <v/>
      </c>
      <c r="H173" t="str">
        <f>IF(G173&lt;&gt;"", 'Application Form'!$C$2, "")</f>
        <v/>
      </c>
      <c r="I173" t="str">
        <f>IF(F173&lt;&gt;"", 'Application Form'!$B$3, "")</f>
        <v/>
      </c>
      <c r="J173" t="str">
        <f>IF(F174&lt;&gt;"", 'Application Form'!$B$7, "")</f>
        <v/>
      </c>
      <c r="L173" t="str">
        <f>IF('Application Form'!C184="", "", 'Application Form'!C184)</f>
        <v/>
      </c>
      <c r="M173" t="str">
        <f>IF('Application Form'!E184="", "", 'Application Form'!E184)</f>
        <v/>
      </c>
      <c r="N173" t="str">
        <f>IF('Application Form'!D184="", "", 'Application Form'!D184)</f>
        <v/>
      </c>
      <c r="O173" t="str">
        <f>IF('Application Form'!F184="", "", 'Application Form'!F184)</f>
        <v/>
      </c>
      <c r="P173" t="str">
        <f>IF('Application Form'!G184="", "", 'Application Form'!G184)</f>
        <v/>
      </c>
      <c r="Q173" t="str">
        <f>IF('Application Form'!O184="", "", 'Application Form'!O184)</f>
        <v/>
      </c>
      <c r="S173" t="str">
        <f t="shared" si="14"/>
        <v/>
      </c>
      <c r="T173" t="str">
        <f>IF('Application Form'!P184="", "", 'Application Form'!P184)</f>
        <v/>
      </c>
      <c r="U173" t="str">
        <f>IF('Application Form'!Q184="", "", 'Application Form'!Q184)</f>
        <v/>
      </c>
      <c r="W173" t="str">
        <f t="shared" si="15"/>
        <v/>
      </c>
      <c r="X173" t="str">
        <f>IF('Application Form'!R184="", "", 'Application Form'!R184)</f>
        <v/>
      </c>
      <c r="Y173" t="str">
        <f>IF('Application Form'!S184="", "", 'Application Form'!S184)</f>
        <v/>
      </c>
      <c r="AA173" t="str">
        <f t="shared" si="16"/>
        <v/>
      </c>
      <c r="AB173" t="str">
        <f>IF('Application Form'!T184="", "", 'Application Form'!T184)</f>
        <v/>
      </c>
      <c r="AC173" t="str">
        <f>IF('Application Form'!U184="", "", 'Application Form'!U184)</f>
        <v/>
      </c>
      <c r="AE173" t="str">
        <f t="shared" si="17"/>
        <v/>
      </c>
      <c r="AF173" t="str">
        <f>IF('Application Form'!V184="", "", 'Application Form'!V184)</f>
        <v/>
      </c>
      <c r="AH173" t="str">
        <f>IF(D173&lt;&gt;"", IF('Application Form'!$C$7=0, "", 'Application Form'!$C$7), "")</f>
        <v/>
      </c>
      <c r="AI173" t="str">
        <f>'Application Form'!J184&amp;
IF(AND('Application Form'!L184&lt;&gt;"", 'Application Form'!L184&lt;&gt;0), "+" &amp; 'Application Form'!L184, "") &amp;
IF(AND('Application Form'!N184&lt;&gt;"", 'Application Form'!N184&lt;&gt;0), "+" &amp; 'Application Form'!N184, "")</f>
        <v/>
      </c>
    </row>
    <row r="174" spans="2:35" x14ac:dyDescent="0.3">
      <c r="B174" t="str">
        <f t="shared" si="12"/>
        <v/>
      </c>
      <c r="D174" t="str">
        <f t="shared" si="13"/>
        <v/>
      </c>
      <c r="E174" t="str">
        <f>IF(F174&lt;&gt;"", 'Application Form'!$C$5, "")</f>
        <v/>
      </c>
      <c r="F174" t="str">
        <f>IF('Application Form'!B185="", "", 'Application Form'!B185)</f>
        <v/>
      </c>
      <c r="G174" t="str">
        <f>IF('Application Form'!H185="Genotype 85K and Parentage","WBYS 85K+1101",
IF(AND('Application Form'!H185="Commercial Testing",
OR(ISNUMBER(MATCH('Application Form'!J185,NoProfileCodes,0)),
ISNUMBER(MATCH('Application Form'!L185,NoProfileCodes,0)),
ISNUMBER(MATCH('Application Form'!N185,NoProfileCodes,0)))),"WBYS 85K No Profile",""))</f>
        <v/>
      </c>
      <c r="H174" t="str">
        <f>IF(G174&lt;&gt;"", 'Application Form'!$C$2, "")</f>
        <v/>
      </c>
      <c r="I174" t="str">
        <f>IF(F174&lt;&gt;"", 'Application Form'!$B$3, "")</f>
        <v/>
      </c>
      <c r="J174" t="str">
        <f>IF(F175&lt;&gt;"", 'Application Form'!$B$7, "")</f>
        <v/>
      </c>
      <c r="L174" t="str">
        <f>IF('Application Form'!C185="", "", 'Application Form'!C185)</f>
        <v/>
      </c>
      <c r="M174" t="str">
        <f>IF('Application Form'!E185="", "", 'Application Form'!E185)</f>
        <v/>
      </c>
      <c r="N174" t="str">
        <f>IF('Application Form'!D185="", "", 'Application Form'!D185)</f>
        <v/>
      </c>
      <c r="O174" t="str">
        <f>IF('Application Form'!F185="", "", 'Application Form'!F185)</f>
        <v/>
      </c>
      <c r="P174" t="str">
        <f>IF('Application Form'!G185="", "", 'Application Form'!G185)</f>
        <v/>
      </c>
      <c r="Q174" t="str">
        <f>IF('Application Form'!O185="", "", 'Application Form'!O185)</f>
        <v/>
      </c>
      <c r="S174" t="str">
        <f t="shared" si="14"/>
        <v/>
      </c>
      <c r="T174" t="str">
        <f>IF('Application Form'!P185="", "", 'Application Form'!P185)</f>
        <v/>
      </c>
      <c r="U174" t="str">
        <f>IF('Application Form'!Q185="", "", 'Application Form'!Q185)</f>
        <v/>
      </c>
      <c r="W174" t="str">
        <f t="shared" si="15"/>
        <v/>
      </c>
      <c r="X174" t="str">
        <f>IF('Application Form'!R185="", "", 'Application Form'!R185)</f>
        <v/>
      </c>
      <c r="Y174" t="str">
        <f>IF('Application Form'!S185="", "", 'Application Form'!S185)</f>
        <v/>
      </c>
      <c r="AA174" t="str">
        <f t="shared" si="16"/>
        <v/>
      </c>
      <c r="AB174" t="str">
        <f>IF('Application Form'!T185="", "", 'Application Form'!T185)</f>
        <v/>
      </c>
      <c r="AC174" t="str">
        <f>IF('Application Form'!U185="", "", 'Application Form'!U185)</f>
        <v/>
      </c>
      <c r="AE174" t="str">
        <f t="shared" si="17"/>
        <v/>
      </c>
      <c r="AF174" t="str">
        <f>IF('Application Form'!V185="", "", 'Application Form'!V185)</f>
        <v/>
      </c>
      <c r="AH174" t="str">
        <f>IF(D174&lt;&gt;"", IF('Application Form'!$C$7=0, "", 'Application Form'!$C$7), "")</f>
        <v/>
      </c>
      <c r="AI174" t="str">
        <f>'Application Form'!J185&amp;
IF(AND('Application Form'!L185&lt;&gt;"", 'Application Form'!L185&lt;&gt;0), "+" &amp; 'Application Form'!L185, "") &amp;
IF(AND('Application Form'!N185&lt;&gt;"", 'Application Form'!N185&lt;&gt;0), "+" &amp; 'Application Form'!N185, "")</f>
        <v/>
      </c>
    </row>
    <row r="175" spans="2:35" x14ac:dyDescent="0.3">
      <c r="B175" t="str">
        <f t="shared" si="12"/>
        <v/>
      </c>
      <c r="D175" t="str">
        <f t="shared" si="13"/>
        <v/>
      </c>
      <c r="E175" t="str">
        <f>IF(F175&lt;&gt;"", 'Application Form'!$C$5, "")</f>
        <v/>
      </c>
      <c r="F175" t="str">
        <f>IF('Application Form'!B186="", "", 'Application Form'!B186)</f>
        <v/>
      </c>
      <c r="G175" t="str">
        <f>IF('Application Form'!H186="Genotype 85K and Parentage","WBYS 85K+1101",
IF(AND('Application Form'!H186="Commercial Testing",
OR(ISNUMBER(MATCH('Application Form'!J186,NoProfileCodes,0)),
ISNUMBER(MATCH('Application Form'!L186,NoProfileCodes,0)),
ISNUMBER(MATCH('Application Form'!N186,NoProfileCodes,0)))),"WBYS 85K No Profile",""))</f>
        <v/>
      </c>
      <c r="H175" t="str">
        <f>IF(G175&lt;&gt;"", 'Application Form'!$C$2, "")</f>
        <v/>
      </c>
      <c r="I175" t="str">
        <f>IF(F175&lt;&gt;"", 'Application Form'!$B$3, "")</f>
        <v/>
      </c>
      <c r="J175" t="str">
        <f>IF(F176&lt;&gt;"", 'Application Form'!$B$7, "")</f>
        <v/>
      </c>
      <c r="L175" t="str">
        <f>IF('Application Form'!C186="", "", 'Application Form'!C186)</f>
        <v/>
      </c>
      <c r="M175" t="str">
        <f>IF('Application Form'!E186="", "", 'Application Form'!E186)</f>
        <v/>
      </c>
      <c r="N175" t="str">
        <f>IF('Application Form'!D186="", "", 'Application Form'!D186)</f>
        <v/>
      </c>
      <c r="O175" t="str">
        <f>IF('Application Form'!F186="", "", 'Application Form'!F186)</f>
        <v/>
      </c>
      <c r="P175" t="str">
        <f>IF('Application Form'!G186="", "", 'Application Form'!G186)</f>
        <v/>
      </c>
      <c r="Q175" t="str">
        <f>IF('Application Form'!O186="", "", 'Application Form'!O186)</f>
        <v/>
      </c>
      <c r="S175" t="str">
        <f t="shared" si="14"/>
        <v/>
      </c>
      <c r="T175" t="str">
        <f>IF('Application Form'!P186="", "", 'Application Form'!P186)</f>
        <v/>
      </c>
      <c r="U175" t="str">
        <f>IF('Application Form'!Q186="", "", 'Application Form'!Q186)</f>
        <v/>
      </c>
      <c r="W175" t="str">
        <f t="shared" si="15"/>
        <v/>
      </c>
      <c r="X175" t="str">
        <f>IF('Application Form'!R186="", "", 'Application Form'!R186)</f>
        <v/>
      </c>
      <c r="Y175" t="str">
        <f>IF('Application Form'!S186="", "", 'Application Form'!S186)</f>
        <v/>
      </c>
      <c r="AA175" t="str">
        <f t="shared" si="16"/>
        <v/>
      </c>
      <c r="AB175" t="str">
        <f>IF('Application Form'!T186="", "", 'Application Form'!T186)</f>
        <v/>
      </c>
      <c r="AC175" t="str">
        <f>IF('Application Form'!U186="", "", 'Application Form'!U186)</f>
        <v/>
      </c>
      <c r="AE175" t="str">
        <f t="shared" si="17"/>
        <v/>
      </c>
      <c r="AF175" t="str">
        <f>IF('Application Form'!V186="", "", 'Application Form'!V186)</f>
        <v/>
      </c>
      <c r="AH175" t="str">
        <f>IF(D175&lt;&gt;"", IF('Application Form'!$C$7=0, "", 'Application Form'!$C$7), "")</f>
        <v/>
      </c>
      <c r="AI175" t="str">
        <f>'Application Form'!J186&amp;
IF(AND('Application Form'!L186&lt;&gt;"", 'Application Form'!L186&lt;&gt;0), "+" &amp; 'Application Form'!L186, "") &amp;
IF(AND('Application Form'!N186&lt;&gt;"", 'Application Form'!N186&lt;&gt;0), "+" &amp; 'Application Form'!N186, "")</f>
        <v/>
      </c>
    </row>
    <row r="176" spans="2:35" x14ac:dyDescent="0.3">
      <c r="B176" t="str">
        <f t="shared" si="12"/>
        <v/>
      </c>
      <c r="D176" t="str">
        <f t="shared" si="13"/>
        <v/>
      </c>
      <c r="E176" t="str">
        <f>IF(F176&lt;&gt;"", 'Application Form'!$C$5, "")</f>
        <v/>
      </c>
      <c r="F176" t="str">
        <f>IF('Application Form'!B187="", "", 'Application Form'!B187)</f>
        <v/>
      </c>
      <c r="G176" t="str">
        <f>IF('Application Form'!H187="Genotype 85K and Parentage","WBYS 85K+1101",
IF(AND('Application Form'!H187="Commercial Testing",
OR(ISNUMBER(MATCH('Application Form'!J187,NoProfileCodes,0)),
ISNUMBER(MATCH('Application Form'!L187,NoProfileCodes,0)),
ISNUMBER(MATCH('Application Form'!N187,NoProfileCodes,0)))),"WBYS 85K No Profile",""))</f>
        <v/>
      </c>
      <c r="H176" t="str">
        <f>IF(G176&lt;&gt;"", 'Application Form'!$C$2, "")</f>
        <v/>
      </c>
      <c r="I176" t="str">
        <f>IF(F176&lt;&gt;"", 'Application Form'!$B$3, "")</f>
        <v/>
      </c>
      <c r="J176" t="str">
        <f>IF(F177&lt;&gt;"", 'Application Form'!$B$7, "")</f>
        <v/>
      </c>
      <c r="L176" t="str">
        <f>IF('Application Form'!C187="", "", 'Application Form'!C187)</f>
        <v/>
      </c>
      <c r="M176" t="str">
        <f>IF('Application Form'!E187="", "", 'Application Form'!E187)</f>
        <v/>
      </c>
      <c r="N176" t="str">
        <f>IF('Application Form'!D187="", "", 'Application Form'!D187)</f>
        <v/>
      </c>
      <c r="O176" t="str">
        <f>IF('Application Form'!F187="", "", 'Application Form'!F187)</f>
        <v/>
      </c>
      <c r="P176" t="str">
        <f>IF('Application Form'!G187="", "", 'Application Form'!G187)</f>
        <v/>
      </c>
      <c r="Q176" t="str">
        <f>IF('Application Form'!O187="", "", 'Application Form'!O187)</f>
        <v/>
      </c>
      <c r="S176" t="str">
        <f t="shared" si="14"/>
        <v/>
      </c>
      <c r="T176" t="str">
        <f>IF('Application Form'!P187="", "", 'Application Form'!P187)</f>
        <v/>
      </c>
      <c r="U176" t="str">
        <f>IF('Application Form'!Q187="", "", 'Application Form'!Q187)</f>
        <v/>
      </c>
      <c r="W176" t="str">
        <f t="shared" si="15"/>
        <v/>
      </c>
      <c r="X176" t="str">
        <f>IF('Application Form'!R187="", "", 'Application Form'!R187)</f>
        <v/>
      </c>
      <c r="Y176" t="str">
        <f>IF('Application Form'!S187="", "", 'Application Form'!S187)</f>
        <v/>
      </c>
      <c r="AA176" t="str">
        <f t="shared" si="16"/>
        <v/>
      </c>
      <c r="AB176" t="str">
        <f>IF('Application Form'!T187="", "", 'Application Form'!T187)</f>
        <v/>
      </c>
      <c r="AC176" t="str">
        <f>IF('Application Form'!U187="", "", 'Application Form'!U187)</f>
        <v/>
      </c>
      <c r="AE176" t="str">
        <f t="shared" si="17"/>
        <v/>
      </c>
      <c r="AF176" t="str">
        <f>IF('Application Form'!V187="", "", 'Application Form'!V187)</f>
        <v/>
      </c>
      <c r="AH176" t="str">
        <f>IF(D176&lt;&gt;"", IF('Application Form'!$C$7=0, "", 'Application Form'!$C$7), "")</f>
        <v/>
      </c>
      <c r="AI176" t="str">
        <f>'Application Form'!J187&amp;
IF(AND('Application Form'!L187&lt;&gt;"", 'Application Form'!L187&lt;&gt;0), "+" &amp; 'Application Form'!L187, "") &amp;
IF(AND('Application Form'!N187&lt;&gt;"", 'Application Form'!N187&lt;&gt;0), "+" &amp; 'Application Form'!N187, "")</f>
        <v/>
      </c>
    </row>
    <row r="177" spans="2:35" x14ac:dyDescent="0.3">
      <c r="B177" t="str">
        <f t="shared" si="12"/>
        <v/>
      </c>
      <c r="D177" t="str">
        <f t="shared" si="13"/>
        <v/>
      </c>
      <c r="E177" t="str">
        <f>IF(F177&lt;&gt;"", 'Application Form'!$C$5, "")</f>
        <v/>
      </c>
      <c r="F177" t="str">
        <f>IF('Application Form'!B188="", "", 'Application Form'!B188)</f>
        <v/>
      </c>
      <c r="G177" t="str">
        <f>IF('Application Form'!H188="Genotype 85K and Parentage","WBYS 85K+1101",
IF(AND('Application Form'!H188="Commercial Testing",
OR(ISNUMBER(MATCH('Application Form'!J188,NoProfileCodes,0)),
ISNUMBER(MATCH('Application Form'!L188,NoProfileCodes,0)),
ISNUMBER(MATCH('Application Form'!N188,NoProfileCodes,0)))),"WBYS 85K No Profile",""))</f>
        <v/>
      </c>
      <c r="H177" t="str">
        <f>IF(G177&lt;&gt;"", 'Application Form'!$C$2, "")</f>
        <v/>
      </c>
      <c r="I177" t="str">
        <f>IF(F177&lt;&gt;"", 'Application Form'!$B$3, "")</f>
        <v/>
      </c>
      <c r="J177" t="str">
        <f>IF(F178&lt;&gt;"", 'Application Form'!$B$7, "")</f>
        <v/>
      </c>
      <c r="L177" t="str">
        <f>IF('Application Form'!C188="", "", 'Application Form'!C188)</f>
        <v/>
      </c>
      <c r="M177" t="str">
        <f>IF('Application Form'!E188="", "", 'Application Form'!E188)</f>
        <v/>
      </c>
      <c r="N177" t="str">
        <f>IF('Application Form'!D188="", "", 'Application Form'!D188)</f>
        <v/>
      </c>
      <c r="O177" t="str">
        <f>IF('Application Form'!F188="", "", 'Application Form'!F188)</f>
        <v/>
      </c>
      <c r="P177" t="str">
        <f>IF('Application Form'!G188="", "", 'Application Form'!G188)</f>
        <v/>
      </c>
      <c r="Q177" t="str">
        <f>IF('Application Form'!O188="", "", 'Application Form'!O188)</f>
        <v/>
      </c>
      <c r="S177" t="str">
        <f t="shared" si="14"/>
        <v/>
      </c>
      <c r="T177" t="str">
        <f>IF('Application Form'!P188="", "", 'Application Form'!P188)</f>
        <v/>
      </c>
      <c r="U177" t="str">
        <f>IF('Application Form'!Q188="", "", 'Application Form'!Q188)</f>
        <v/>
      </c>
      <c r="W177" t="str">
        <f t="shared" si="15"/>
        <v/>
      </c>
      <c r="X177" t="str">
        <f>IF('Application Form'!R188="", "", 'Application Form'!R188)</f>
        <v/>
      </c>
      <c r="Y177" t="str">
        <f>IF('Application Form'!S188="", "", 'Application Form'!S188)</f>
        <v/>
      </c>
      <c r="AA177" t="str">
        <f t="shared" si="16"/>
        <v/>
      </c>
      <c r="AB177" t="str">
        <f>IF('Application Form'!T188="", "", 'Application Form'!T188)</f>
        <v/>
      </c>
      <c r="AC177" t="str">
        <f>IF('Application Form'!U188="", "", 'Application Form'!U188)</f>
        <v/>
      </c>
      <c r="AE177" t="str">
        <f t="shared" si="17"/>
        <v/>
      </c>
      <c r="AF177" t="str">
        <f>IF('Application Form'!V188="", "", 'Application Form'!V188)</f>
        <v/>
      </c>
      <c r="AH177" t="str">
        <f>IF(D177&lt;&gt;"", IF('Application Form'!$C$7=0, "", 'Application Form'!$C$7), "")</f>
        <v/>
      </c>
      <c r="AI177" t="str">
        <f>'Application Form'!J188&amp;
IF(AND('Application Form'!L188&lt;&gt;"", 'Application Form'!L188&lt;&gt;0), "+" &amp; 'Application Form'!L188, "") &amp;
IF(AND('Application Form'!N188&lt;&gt;"", 'Application Form'!N188&lt;&gt;0), "+" &amp; 'Application Form'!N188, "")</f>
        <v/>
      </c>
    </row>
    <row r="178" spans="2:35" x14ac:dyDescent="0.3">
      <c r="B178" t="str">
        <f t="shared" si="12"/>
        <v/>
      </c>
      <c r="D178" t="str">
        <f t="shared" si="13"/>
        <v/>
      </c>
      <c r="E178" t="str">
        <f>IF(F178&lt;&gt;"", 'Application Form'!$C$5, "")</f>
        <v/>
      </c>
      <c r="F178" t="str">
        <f>IF('Application Form'!B189="", "", 'Application Form'!B189)</f>
        <v/>
      </c>
      <c r="G178" t="str">
        <f>IF('Application Form'!H189="Genotype 85K and Parentage","WBYS 85K+1101",
IF(AND('Application Form'!H189="Commercial Testing",
OR(ISNUMBER(MATCH('Application Form'!J189,NoProfileCodes,0)),
ISNUMBER(MATCH('Application Form'!L189,NoProfileCodes,0)),
ISNUMBER(MATCH('Application Form'!N189,NoProfileCodes,0)))),"WBYS 85K No Profile",""))</f>
        <v/>
      </c>
      <c r="H178" t="str">
        <f>IF(G178&lt;&gt;"", 'Application Form'!$C$2, "")</f>
        <v/>
      </c>
      <c r="I178" t="str">
        <f>IF(F178&lt;&gt;"", 'Application Form'!$B$3, "")</f>
        <v/>
      </c>
      <c r="J178" t="str">
        <f>IF(F179&lt;&gt;"", 'Application Form'!$B$7, "")</f>
        <v/>
      </c>
      <c r="L178" t="str">
        <f>IF('Application Form'!C189="", "", 'Application Form'!C189)</f>
        <v/>
      </c>
      <c r="M178" t="str">
        <f>IF('Application Form'!E189="", "", 'Application Form'!E189)</f>
        <v/>
      </c>
      <c r="N178" t="str">
        <f>IF('Application Form'!D189="", "", 'Application Form'!D189)</f>
        <v/>
      </c>
      <c r="O178" t="str">
        <f>IF('Application Form'!F189="", "", 'Application Form'!F189)</f>
        <v/>
      </c>
      <c r="P178" t="str">
        <f>IF('Application Form'!G189="", "", 'Application Form'!G189)</f>
        <v/>
      </c>
      <c r="Q178" t="str">
        <f>IF('Application Form'!O189="", "", 'Application Form'!O189)</f>
        <v/>
      </c>
      <c r="S178" t="str">
        <f t="shared" si="14"/>
        <v/>
      </c>
      <c r="T178" t="str">
        <f>IF('Application Form'!P189="", "", 'Application Form'!P189)</f>
        <v/>
      </c>
      <c r="U178" t="str">
        <f>IF('Application Form'!Q189="", "", 'Application Form'!Q189)</f>
        <v/>
      </c>
      <c r="W178" t="str">
        <f t="shared" si="15"/>
        <v/>
      </c>
      <c r="X178" t="str">
        <f>IF('Application Form'!R189="", "", 'Application Form'!R189)</f>
        <v/>
      </c>
      <c r="Y178" t="str">
        <f>IF('Application Form'!S189="", "", 'Application Form'!S189)</f>
        <v/>
      </c>
      <c r="AA178" t="str">
        <f t="shared" si="16"/>
        <v/>
      </c>
      <c r="AB178" t="str">
        <f>IF('Application Form'!T189="", "", 'Application Form'!T189)</f>
        <v/>
      </c>
      <c r="AC178" t="str">
        <f>IF('Application Form'!U189="", "", 'Application Form'!U189)</f>
        <v/>
      </c>
      <c r="AE178" t="str">
        <f t="shared" si="17"/>
        <v/>
      </c>
      <c r="AF178" t="str">
        <f>IF('Application Form'!V189="", "", 'Application Form'!V189)</f>
        <v/>
      </c>
      <c r="AH178" t="str">
        <f>IF(D178&lt;&gt;"", IF('Application Form'!$C$7=0, "", 'Application Form'!$C$7), "")</f>
        <v/>
      </c>
      <c r="AI178" t="str">
        <f>'Application Form'!J189&amp;
IF(AND('Application Form'!L189&lt;&gt;"", 'Application Form'!L189&lt;&gt;0), "+" &amp; 'Application Form'!L189, "") &amp;
IF(AND('Application Form'!N189&lt;&gt;"", 'Application Form'!N189&lt;&gt;0), "+" &amp; 'Application Form'!N189, "")</f>
        <v/>
      </c>
    </row>
    <row r="179" spans="2:35" x14ac:dyDescent="0.3">
      <c r="B179" t="str">
        <f t="shared" si="12"/>
        <v/>
      </c>
      <c r="D179" t="str">
        <f t="shared" si="13"/>
        <v/>
      </c>
      <c r="E179" t="str">
        <f>IF(F179&lt;&gt;"", 'Application Form'!$C$5, "")</f>
        <v/>
      </c>
      <c r="F179" t="str">
        <f>IF('Application Form'!B190="", "", 'Application Form'!B190)</f>
        <v/>
      </c>
      <c r="G179" t="str">
        <f>IF('Application Form'!H190="Genotype 85K and Parentage","WBYS 85K+1101",
IF(AND('Application Form'!H190="Commercial Testing",
OR(ISNUMBER(MATCH('Application Form'!J190,NoProfileCodes,0)),
ISNUMBER(MATCH('Application Form'!L190,NoProfileCodes,0)),
ISNUMBER(MATCH('Application Form'!N190,NoProfileCodes,0)))),"WBYS 85K No Profile",""))</f>
        <v/>
      </c>
      <c r="H179" t="str">
        <f>IF(G179&lt;&gt;"", 'Application Form'!$C$2, "")</f>
        <v/>
      </c>
      <c r="I179" t="str">
        <f>IF(F179&lt;&gt;"", 'Application Form'!$B$3, "")</f>
        <v/>
      </c>
      <c r="J179" t="str">
        <f>IF(F180&lt;&gt;"", 'Application Form'!$B$7, "")</f>
        <v/>
      </c>
      <c r="L179" t="str">
        <f>IF('Application Form'!C190="", "", 'Application Form'!C190)</f>
        <v/>
      </c>
      <c r="M179" t="str">
        <f>IF('Application Form'!E190="", "", 'Application Form'!E190)</f>
        <v/>
      </c>
      <c r="N179" t="str">
        <f>IF('Application Form'!D190="", "", 'Application Form'!D190)</f>
        <v/>
      </c>
      <c r="O179" t="str">
        <f>IF('Application Form'!F190="", "", 'Application Form'!F190)</f>
        <v/>
      </c>
      <c r="P179" t="str">
        <f>IF('Application Form'!G190="", "", 'Application Form'!G190)</f>
        <v/>
      </c>
      <c r="Q179" t="str">
        <f>IF('Application Form'!O190="", "", 'Application Form'!O190)</f>
        <v/>
      </c>
      <c r="S179" t="str">
        <f t="shared" si="14"/>
        <v/>
      </c>
      <c r="T179" t="str">
        <f>IF('Application Form'!P190="", "", 'Application Form'!P190)</f>
        <v/>
      </c>
      <c r="U179" t="str">
        <f>IF('Application Form'!Q190="", "", 'Application Form'!Q190)</f>
        <v/>
      </c>
      <c r="W179" t="str">
        <f t="shared" si="15"/>
        <v/>
      </c>
      <c r="X179" t="str">
        <f>IF('Application Form'!R190="", "", 'Application Form'!R190)</f>
        <v/>
      </c>
      <c r="Y179" t="str">
        <f>IF('Application Form'!S190="", "", 'Application Form'!S190)</f>
        <v/>
      </c>
      <c r="AA179" t="str">
        <f t="shared" si="16"/>
        <v/>
      </c>
      <c r="AB179" t="str">
        <f>IF('Application Form'!T190="", "", 'Application Form'!T190)</f>
        <v/>
      </c>
      <c r="AC179" t="str">
        <f>IF('Application Form'!U190="", "", 'Application Form'!U190)</f>
        <v/>
      </c>
      <c r="AE179" t="str">
        <f t="shared" si="17"/>
        <v/>
      </c>
      <c r="AF179" t="str">
        <f>IF('Application Form'!V190="", "", 'Application Form'!V190)</f>
        <v/>
      </c>
      <c r="AH179" t="str">
        <f>IF(D179&lt;&gt;"", IF('Application Form'!$C$7=0, "", 'Application Form'!$C$7), "")</f>
        <v/>
      </c>
      <c r="AI179" t="str">
        <f>'Application Form'!J190&amp;
IF(AND('Application Form'!L190&lt;&gt;"", 'Application Form'!L190&lt;&gt;0), "+" &amp; 'Application Form'!L190, "") &amp;
IF(AND('Application Form'!N190&lt;&gt;"", 'Application Form'!N190&lt;&gt;0), "+" &amp; 'Application Form'!N190, "")</f>
        <v/>
      </c>
    </row>
    <row r="180" spans="2:35" x14ac:dyDescent="0.3">
      <c r="B180" t="str">
        <f t="shared" si="12"/>
        <v/>
      </c>
      <c r="D180" t="str">
        <f t="shared" si="13"/>
        <v/>
      </c>
      <c r="E180" t="str">
        <f>IF(F180&lt;&gt;"", 'Application Form'!$C$5, "")</f>
        <v/>
      </c>
      <c r="F180" t="str">
        <f>IF('Application Form'!B191="", "", 'Application Form'!B191)</f>
        <v/>
      </c>
      <c r="G180" t="str">
        <f>IF('Application Form'!H191="Genotype 85K and Parentage","WBYS 85K+1101",
IF(AND('Application Form'!H191="Commercial Testing",
OR(ISNUMBER(MATCH('Application Form'!J191,NoProfileCodes,0)),
ISNUMBER(MATCH('Application Form'!L191,NoProfileCodes,0)),
ISNUMBER(MATCH('Application Form'!N191,NoProfileCodes,0)))),"WBYS 85K No Profile",""))</f>
        <v/>
      </c>
      <c r="H180" t="str">
        <f>IF(G180&lt;&gt;"", 'Application Form'!$C$2, "")</f>
        <v/>
      </c>
      <c r="I180" t="str">
        <f>IF(F180&lt;&gt;"", 'Application Form'!$B$3, "")</f>
        <v/>
      </c>
      <c r="J180" t="str">
        <f>IF(F181&lt;&gt;"", 'Application Form'!$B$7, "")</f>
        <v/>
      </c>
      <c r="L180" t="str">
        <f>IF('Application Form'!C191="", "", 'Application Form'!C191)</f>
        <v/>
      </c>
      <c r="M180" t="str">
        <f>IF('Application Form'!E191="", "", 'Application Form'!E191)</f>
        <v/>
      </c>
      <c r="N180" t="str">
        <f>IF('Application Form'!D191="", "", 'Application Form'!D191)</f>
        <v/>
      </c>
      <c r="O180" t="str">
        <f>IF('Application Form'!F191="", "", 'Application Form'!F191)</f>
        <v/>
      </c>
      <c r="P180" t="str">
        <f>IF('Application Form'!G191="", "", 'Application Form'!G191)</f>
        <v/>
      </c>
      <c r="Q180" t="str">
        <f>IF('Application Form'!O191="", "", 'Application Form'!O191)</f>
        <v/>
      </c>
      <c r="S180" t="str">
        <f t="shared" si="14"/>
        <v/>
      </c>
      <c r="T180" t="str">
        <f>IF('Application Form'!P191="", "", 'Application Form'!P191)</f>
        <v/>
      </c>
      <c r="U180" t="str">
        <f>IF('Application Form'!Q191="", "", 'Application Form'!Q191)</f>
        <v/>
      </c>
      <c r="W180" t="str">
        <f t="shared" si="15"/>
        <v/>
      </c>
      <c r="X180" t="str">
        <f>IF('Application Form'!R191="", "", 'Application Form'!R191)</f>
        <v/>
      </c>
      <c r="Y180" t="str">
        <f>IF('Application Form'!S191="", "", 'Application Form'!S191)</f>
        <v/>
      </c>
      <c r="AA180" t="str">
        <f t="shared" si="16"/>
        <v/>
      </c>
      <c r="AB180" t="str">
        <f>IF('Application Form'!T191="", "", 'Application Form'!T191)</f>
        <v/>
      </c>
      <c r="AC180" t="str">
        <f>IF('Application Form'!U191="", "", 'Application Form'!U191)</f>
        <v/>
      </c>
      <c r="AE180" t="str">
        <f t="shared" si="17"/>
        <v/>
      </c>
      <c r="AF180" t="str">
        <f>IF('Application Form'!V191="", "", 'Application Form'!V191)</f>
        <v/>
      </c>
      <c r="AH180" t="str">
        <f>IF(D180&lt;&gt;"", IF('Application Form'!$C$7=0, "", 'Application Form'!$C$7), "")</f>
        <v/>
      </c>
      <c r="AI180" t="str">
        <f>'Application Form'!J191&amp;
IF(AND('Application Form'!L191&lt;&gt;"", 'Application Form'!L191&lt;&gt;0), "+" &amp; 'Application Form'!L191, "") &amp;
IF(AND('Application Form'!N191&lt;&gt;"", 'Application Form'!N191&lt;&gt;0), "+" &amp; 'Application Form'!N191, "")</f>
        <v/>
      </c>
    </row>
    <row r="181" spans="2:35" x14ac:dyDescent="0.3">
      <c r="B181" t="str">
        <f t="shared" si="12"/>
        <v/>
      </c>
      <c r="D181" t="str">
        <f t="shared" si="13"/>
        <v/>
      </c>
      <c r="E181" t="str">
        <f>IF(F181&lt;&gt;"", 'Application Form'!$C$5, "")</f>
        <v/>
      </c>
      <c r="F181" t="str">
        <f>IF('Application Form'!B192="", "", 'Application Form'!B192)</f>
        <v/>
      </c>
      <c r="G181" t="str">
        <f>IF('Application Form'!H192="Genotype 85K and Parentage","WBYS 85K+1101",
IF(AND('Application Form'!H192="Commercial Testing",
OR(ISNUMBER(MATCH('Application Form'!J192,NoProfileCodes,0)),
ISNUMBER(MATCH('Application Form'!L192,NoProfileCodes,0)),
ISNUMBER(MATCH('Application Form'!N192,NoProfileCodes,0)))),"WBYS 85K No Profile",""))</f>
        <v/>
      </c>
      <c r="H181" t="str">
        <f>IF(G181&lt;&gt;"", 'Application Form'!$C$2, "")</f>
        <v/>
      </c>
      <c r="I181" t="str">
        <f>IF(F181&lt;&gt;"", 'Application Form'!$B$3, "")</f>
        <v/>
      </c>
      <c r="J181" t="str">
        <f>IF(F182&lt;&gt;"", 'Application Form'!$B$7, "")</f>
        <v/>
      </c>
      <c r="L181" t="str">
        <f>IF('Application Form'!C192="", "", 'Application Form'!C192)</f>
        <v/>
      </c>
      <c r="M181" t="str">
        <f>IF('Application Form'!E192="", "", 'Application Form'!E192)</f>
        <v/>
      </c>
      <c r="N181" t="str">
        <f>IF('Application Form'!D192="", "", 'Application Form'!D192)</f>
        <v/>
      </c>
      <c r="O181" t="str">
        <f>IF('Application Form'!F192="", "", 'Application Form'!F192)</f>
        <v/>
      </c>
      <c r="P181" t="str">
        <f>IF('Application Form'!G192="", "", 'Application Form'!G192)</f>
        <v/>
      </c>
      <c r="Q181" t="str">
        <f>IF('Application Form'!O192="", "", 'Application Form'!O192)</f>
        <v/>
      </c>
      <c r="S181" t="str">
        <f t="shared" si="14"/>
        <v/>
      </c>
      <c r="T181" t="str">
        <f>IF('Application Form'!P192="", "", 'Application Form'!P192)</f>
        <v/>
      </c>
      <c r="U181" t="str">
        <f>IF('Application Form'!Q192="", "", 'Application Form'!Q192)</f>
        <v/>
      </c>
      <c r="W181" t="str">
        <f t="shared" si="15"/>
        <v/>
      </c>
      <c r="X181" t="str">
        <f>IF('Application Form'!R192="", "", 'Application Form'!R192)</f>
        <v/>
      </c>
      <c r="Y181" t="str">
        <f>IF('Application Form'!S192="", "", 'Application Form'!S192)</f>
        <v/>
      </c>
      <c r="AA181" t="str">
        <f t="shared" si="16"/>
        <v/>
      </c>
      <c r="AB181" t="str">
        <f>IF('Application Form'!T192="", "", 'Application Form'!T192)</f>
        <v/>
      </c>
      <c r="AC181" t="str">
        <f>IF('Application Form'!U192="", "", 'Application Form'!U192)</f>
        <v/>
      </c>
      <c r="AE181" t="str">
        <f t="shared" si="17"/>
        <v/>
      </c>
      <c r="AF181" t="str">
        <f>IF('Application Form'!V192="", "", 'Application Form'!V192)</f>
        <v/>
      </c>
      <c r="AH181" t="str">
        <f>IF(D181&lt;&gt;"", IF('Application Form'!$C$7=0, "", 'Application Form'!$C$7), "")</f>
        <v/>
      </c>
      <c r="AI181" t="str">
        <f>'Application Form'!J192&amp;
IF(AND('Application Form'!L192&lt;&gt;"", 'Application Form'!L192&lt;&gt;0), "+" &amp; 'Application Form'!L192, "") &amp;
IF(AND('Application Form'!N192&lt;&gt;"", 'Application Form'!N192&lt;&gt;0), "+" &amp; 'Application Form'!N192, "")</f>
        <v/>
      </c>
    </row>
    <row r="182" spans="2:35" x14ac:dyDescent="0.3">
      <c r="B182" t="str">
        <f t="shared" si="12"/>
        <v/>
      </c>
      <c r="D182" t="str">
        <f t="shared" si="13"/>
        <v/>
      </c>
      <c r="E182" t="str">
        <f>IF(F182&lt;&gt;"", 'Application Form'!$C$5, "")</f>
        <v/>
      </c>
      <c r="F182" t="str">
        <f>IF('Application Form'!B193="", "", 'Application Form'!B193)</f>
        <v/>
      </c>
      <c r="G182" t="str">
        <f>IF('Application Form'!H193="Genotype 85K and Parentage","WBYS 85K+1101",
IF(AND('Application Form'!H193="Commercial Testing",
OR(ISNUMBER(MATCH('Application Form'!J193,NoProfileCodes,0)),
ISNUMBER(MATCH('Application Form'!L193,NoProfileCodes,0)),
ISNUMBER(MATCH('Application Form'!N193,NoProfileCodes,0)))),"WBYS 85K No Profile",""))</f>
        <v/>
      </c>
      <c r="H182" t="str">
        <f>IF(G182&lt;&gt;"", 'Application Form'!$C$2, "")</f>
        <v/>
      </c>
      <c r="I182" t="str">
        <f>IF(F182&lt;&gt;"", 'Application Form'!$B$3, "")</f>
        <v/>
      </c>
      <c r="J182" t="str">
        <f>IF(F183&lt;&gt;"", 'Application Form'!$B$7, "")</f>
        <v/>
      </c>
      <c r="L182" t="str">
        <f>IF('Application Form'!C193="", "", 'Application Form'!C193)</f>
        <v/>
      </c>
      <c r="M182" t="str">
        <f>IF('Application Form'!E193="", "", 'Application Form'!E193)</f>
        <v/>
      </c>
      <c r="N182" t="str">
        <f>IF('Application Form'!D193="", "", 'Application Form'!D193)</f>
        <v/>
      </c>
      <c r="O182" t="str">
        <f>IF('Application Form'!F193="", "", 'Application Form'!F193)</f>
        <v/>
      </c>
      <c r="P182" t="str">
        <f>IF('Application Form'!G193="", "", 'Application Form'!G193)</f>
        <v/>
      </c>
      <c r="Q182" t="str">
        <f>IF('Application Form'!O193="", "", 'Application Form'!O193)</f>
        <v/>
      </c>
      <c r="S182" t="str">
        <f t="shared" si="14"/>
        <v/>
      </c>
      <c r="T182" t="str">
        <f>IF('Application Form'!P193="", "", 'Application Form'!P193)</f>
        <v/>
      </c>
      <c r="U182" t="str">
        <f>IF('Application Form'!Q193="", "", 'Application Form'!Q193)</f>
        <v/>
      </c>
      <c r="W182" t="str">
        <f t="shared" si="15"/>
        <v/>
      </c>
      <c r="X182" t="str">
        <f>IF('Application Form'!R193="", "", 'Application Form'!R193)</f>
        <v/>
      </c>
      <c r="Y182" t="str">
        <f>IF('Application Form'!S193="", "", 'Application Form'!S193)</f>
        <v/>
      </c>
      <c r="AA182" t="str">
        <f t="shared" si="16"/>
        <v/>
      </c>
      <c r="AB182" t="str">
        <f>IF('Application Form'!T193="", "", 'Application Form'!T193)</f>
        <v/>
      </c>
      <c r="AC182" t="str">
        <f>IF('Application Form'!U193="", "", 'Application Form'!U193)</f>
        <v/>
      </c>
      <c r="AE182" t="str">
        <f t="shared" si="17"/>
        <v/>
      </c>
      <c r="AF182" t="str">
        <f>IF('Application Form'!V193="", "", 'Application Form'!V193)</f>
        <v/>
      </c>
      <c r="AH182" t="str">
        <f>IF(D182&lt;&gt;"", IF('Application Form'!$C$7=0, "", 'Application Form'!$C$7), "")</f>
        <v/>
      </c>
      <c r="AI182" t="str">
        <f>'Application Form'!J193&amp;
IF(AND('Application Form'!L193&lt;&gt;"", 'Application Form'!L193&lt;&gt;0), "+" &amp; 'Application Form'!L193, "") &amp;
IF(AND('Application Form'!N193&lt;&gt;"", 'Application Form'!N193&lt;&gt;0), "+" &amp; 'Application Form'!N193, "")</f>
        <v/>
      </c>
    </row>
    <row r="183" spans="2:35" x14ac:dyDescent="0.3">
      <c r="B183" t="str">
        <f t="shared" si="12"/>
        <v/>
      </c>
      <c r="D183" t="str">
        <f t="shared" si="13"/>
        <v/>
      </c>
      <c r="E183" t="str">
        <f>IF(F183&lt;&gt;"", 'Application Form'!$C$5, "")</f>
        <v/>
      </c>
      <c r="F183" t="str">
        <f>IF('Application Form'!B194="", "", 'Application Form'!B194)</f>
        <v/>
      </c>
      <c r="G183" t="str">
        <f>IF('Application Form'!H194="Genotype 85K and Parentage","WBYS 85K+1101",
IF(AND('Application Form'!H194="Commercial Testing",
OR(ISNUMBER(MATCH('Application Form'!J194,NoProfileCodes,0)),
ISNUMBER(MATCH('Application Form'!L194,NoProfileCodes,0)),
ISNUMBER(MATCH('Application Form'!N194,NoProfileCodes,0)))),"WBYS 85K No Profile",""))</f>
        <v/>
      </c>
      <c r="H183" t="str">
        <f>IF(G183&lt;&gt;"", 'Application Form'!$C$2, "")</f>
        <v/>
      </c>
      <c r="I183" t="str">
        <f>IF(F183&lt;&gt;"", 'Application Form'!$B$3, "")</f>
        <v/>
      </c>
      <c r="J183" t="str">
        <f>IF(F184&lt;&gt;"", 'Application Form'!$B$7, "")</f>
        <v/>
      </c>
      <c r="L183" t="str">
        <f>IF('Application Form'!C194="", "", 'Application Form'!C194)</f>
        <v/>
      </c>
      <c r="M183" t="str">
        <f>IF('Application Form'!E194="", "", 'Application Form'!E194)</f>
        <v/>
      </c>
      <c r="N183" t="str">
        <f>IF('Application Form'!D194="", "", 'Application Form'!D194)</f>
        <v/>
      </c>
      <c r="O183" t="str">
        <f>IF('Application Form'!F194="", "", 'Application Form'!F194)</f>
        <v/>
      </c>
      <c r="P183" t="str">
        <f>IF('Application Form'!G194="", "", 'Application Form'!G194)</f>
        <v/>
      </c>
      <c r="Q183" t="str">
        <f>IF('Application Form'!O194="", "", 'Application Form'!O194)</f>
        <v/>
      </c>
      <c r="S183" t="str">
        <f t="shared" si="14"/>
        <v/>
      </c>
      <c r="T183" t="str">
        <f>IF('Application Form'!P194="", "", 'Application Form'!P194)</f>
        <v/>
      </c>
      <c r="U183" t="str">
        <f>IF('Application Form'!Q194="", "", 'Application Form'!Q194)</f>
        <v/>
      </c>
      <c r="W183" t="str">
        <f t="shared" si="15"/>
        <v/>
      </c>
      <c r="X183" t="str">
        <f>IF('Application Form'!R194="", "", 'Application Form'!R194)</f>
        <v/>
      </c>
      <c r="Y183" t="str">
        <f>IF('Application Form'!S194="", "", 'Application Form'!S194)</f>
        <v/>
      </c>
      <c r="AA183" t="str">
        <f t="shared" si="16"/>
        <v/>
      </c>
      <c r="AB183" t="str">
        <f>IF('Application Form'!T194="", "", 'Application Form'!T194)</f>
        <v/>
      </c>
      <c r="AC183" t="str">
        <f>IF('Application Form'!U194="", "", 'Application Form'!U194)</f>
        <v/>
      </c>
      <c r="AE183" t="str">
        <f t="shared" si="17"/>
        <v/>
      </c>
      <c r="AF183" t="str">
        <f>IF('Application Form'!V194="", "", 'Application Form'!V194)</f>
        <v/>
      </c>
      <c r="AH183" t="str">
        <f>IF(D183&lt;&gt;"", IF('Application Form'!$C$7=0, "", 'Application Form'!$C$7), "")</f>
        <v/>
      </c>
      <c r="AI183" t="str">
        <f>'Application Form'!J194&amp;
IF(AND('Application Form'!L194&lt;&gt;"", 'Application Form'!L194&lt;&gt;0), "+" &amp; 'Application Form'!L194, "") &amp;
IF(AND('Application Form'!N194&lt;&gt;"", 'Application Form'!N194&lt;&gt;0), "+" &amp; 'Application Form'!N194, "")</f>
        <v/>
      </c>
    </row>
    <row r="184" spans="2:35" x14ac:dyDescent="0.3">
      <c r="B184" t="str">
        <f t="shared" si="12"/>
        <v/>
      </c>
      <c r="D184" t="str">
        <f t="shared" si="13"/>
        <v/>
      </c>
      <c r="E184" t="str">
        <f>IF(F184&lt;&gt;"", 'Application Form'!$C$5, "")</f>
        <v/>
      </c>
      <c r="F184" t="str">
        <f>IF('Application Form'!B195="", "", 'Application Form'!B195)</f>
        <v/>
      </c>
      <c r="G184" t="str">
        <f>IF('Application Form'!H195="Genotype 85K and Parentage","WBYS 85K+1101",
IF(AND('Application Form'!H195="Commercial Testing",
OR(ISNUMBER(MATCH('Application Form'!J195,NoProfileCodes,0)),
ISNUMBER(MATCH('Application Form'!L195,NoProfileCodes,0)),
ISNUMBER(MATCH('Application Form'!N195,NoProfileCodes,0)))),"WBYS 85K No Profile",""))</f>
        <v/>
      </c>
      <c r="H184" t="str">
        <f>IF(G184&lt;&gt;"", 'Application Form'!$C$2, "")</f>
        <v/>
      </c>
      <c r="I184" t="str">
        <f>IF(F184&lt;&gt;"", 'Application Form'!$B$3, "")</f>
        <v/>
      </c>
      <c r="J184" t="str">
        <f>IF(F185&lt;&gt;"", 'Application Form'!$B$7, "")</f>
        <v/>
      </c>
      <c r="L184" t="str">
        <f>IF('Application Form'!C195="", "", 'Application Form'!C195)</f>
        <v/>
      </c>
      <c r="M184" t="str">
        <f>IF('Application Form'!E195="", "", 'Application Form'!E195)</f>
        <v/>
      </c>
      <c r="N184" t="str">
        <f>IF('Application Form'!D195="", "", 'Application Form'!D195)</f>
        <v/>
      </c>
      <c r="O184" t="str">
        <f>IF('Application Form'!F195="", "", 'Application Form'!F195)</f>
        <v/>
      </c>
      <c r="P184" t="str">
        <f>IF('Application Form'!G195="", "", 'Application Form'!G195)</f>
        <v/>
      </c>
      <c r="Q184" t="str">
        <f>IF('Application Form'!O195="", "", 'Application Form'!O195)</f>
        <v/>
      </c>
      <c r="S184" t="str">
        <f t="shared" si="14"/>
        <v/>
      </c>
      <c r="T184" t="str">
        <f>IF('Application Form'!P195="", "", 'Application Form'!P195)</f>
        <v/>
      </c>
      <c r="U184" t="str">
        <f>IF('Application Form'!Q195="", "", 'Application Form'!Q195)</f>
        <v/>
      </c>
      <c r="W184" t="str">
        <f t="shared" si="15"/>
        <v/>
      </c>
      <c r="X184" t="str">
        <f>IF('Application Form'!R195="", "", 'Application Form'!R195)</f>
        <v/>
      </c>
      <c r="Y184" t="str">
        <f>IF('Application Form'!S195="", "", 'Application Form'!S195)</f>
        <v/>
      </c>
      <c r="AA184" t="str">
        <f t="shared" si="16"/>
        <v/>
      </c>
      <c r="AB184" t="str">
        <f>IF('Application Form'!T195="", "", 'Application Form'!T195)</f>
        <v/>
      </c>
      <c r="AC184" t="str">
        <f>IF('Application Form'!U195="", "", 'Application Form'!U195)</f>
        <v/>
      </c>
      <c r="AE184" t="str">
        <f t="shared" si="17"/>
        <v/>
      </c>
      <c r="AF184" t="str">
        <f>IF('Application Form'!V195="", "", 'Application Form'!V195)</f>
        <v/>
      </c>
      <c r="AH184" t="str">
        <f>IF(D184&lt;&gt;"", IF('Application Form'!$C$7=0, "", 'Application Form'!$C$7), "")</f>
        <v/>
      </c>
      <c r="AI184" t="str">
        <f>'Application Form'!J195&amp;
IF(AND('Application Form'!L195&lt;&gt;"", 'Application Form'!L195&lt;&gt;0), "+" &amp; 'Application Form'!L195, "") &amp;
IF(AND('Application Form'!N195&lt;&gt;"", 'Application Form'!N195&lt;&gt;0), "+" &amp; 'Application Form'!N195, "")</f>
        <v/>
      </c>
    </row>
    <row r="185" spans="2:35" x14ac:dyDescent="0.3">
      <c r="B185" t="str">
        <f t="shared" si="12"/>
        <v/>
      </c>
      <c r="D185" t="str">
        <f t="shared" si="13"/>
        <v/>
      </c>
      <c r="E185" t="str">
        <f>IF(F185&lt;&gt;"", 'Application Form'!$C$5, "")</f>
        <v/>
      </c>
      <c r="F185" t="str">
        <f>IF('Application Form'!B196="", "", 'Application Form'!B196)</f>
        <v/>
      </c>
      <c r="G185" t="str">
        <f>IF('Application Form'!H196="Genotype 85K and Parentage","WBYS 85K+1101",
IF(AND('Application Form'!H196="Commercial Testing",
OR(ISNUMBER(MATCH('Application Form'!J196,NoProfileCodes,0)),
ISNUMBER(MATCH('Application Form'!L196,NoProfileCodes,0)),
ISNUMBER(MATCH('Application Form'!N196,NoProfileCodes,0)))),"WBYS 85K No Profile",""))</f>
        <v/>
      </c>
      <c r="H185" t="str">
        <f>IF(G185&lt;&gt;"", 'Application Form'!$C$2, "")</f>
        <v/>
      </c>
      <c r="I185" t="str">
        <f>IF(F185&lt;&gt;"", 'Application Form'!$B$3, "")</f>
        <v/>
      </c>
      <c r="J185" t="str">
        <f>IF(F186&lt;&gt;"", 'Application Form'!$B$7, "")</f>
        <v/>
      </c>
      <c r="L185" t="str">
        <f>IF('Application Form'!C196="", "", 'Application Form'!C196)</f>
        <v/>
      </c>
      <c r="M185" t="str">
        <f>IF('Application Form'!E196="", "", 'Application Form'!E196)</f>
        <v/>
      </c>
      <c r="N185" t="str">
        <f>IF('Application Form'!D196="", "", 'Application Form'!D196)</f>
        <v/>
      </c>
      <c r="O185" t="str">
        <f>IF('Application Form'!F196="", "", 'Application Form'!F196)</f>
        <v/>
      </c>
      <c r="P185" t="str">
        <f>IF('Application Form'!G196="", "", 'Application Form'!G196)</f>
        <v/>
      </c>
      <c r="Q185" t="str">
        <f>IF('Application Form'!O196="", "", 'Application Form'!O196)</f>
        <v/>
      </c>
      <c r="S185" t="str">
        <f t="shared" si="14"/>
        <v/>
      </c>
      <c r="T185" t="str">
        <f>IF('Application Form'!P196="", "", 'Application Form'!P196)</f>
        <v/>
      </c>
      <c r="U185" t="str">
        <f>IF('Application Form'!Q196="", "", 'Application Form'!Q196)</f>
        <v/>
      </c>
      <c r="W185" t="str">
        <f t="shared" si="15"/>
        <v/>
      </c>
      <c r="X185" t="str">
        <f>IF('Application Form'!R196="", "", 'Application Form'!R196)</f>
        <v/>
      </c>
      <c r="Y185" t="str">
        <f>IF('Application Form'!S196="", "", 'Application Form'!S196)</f>
        <v/>
      </c>
      <c r="AA185" t="str">
        <f t="shared" si="16"/>
        <v/>
      </c>
      <c r="AB185" t="str">
        <f>IF('Application Form'!T196="", "", 'Application Form'!T196)</f>
        <v/>
      </c>
      <c r="AC185" t="str">
        <f>IF('Application Form'!U196="", "", 'Application Form'!U196)</f>
        <v/>
      </c>
      <c r="AE185" t="str">
        <f t="shared" si="17"/>
        <v/>
      </c>
      <c r="AF185" t="str">
        <f>IF('Application Form'!V196="", "", 'Application Form'!V196)</f>
        <v/>
      </c>
      <c r="AH185" t="str">
        <f>IF(D185&lt;&gt;"", IF('Application Form'!$C$7=0, "", 'Application Form'!$C$7), "")</f>
        <v/>
      </c>
      <c r="AI185" t="str">
        <f>'Application Form'!J196&amp;
IF(AND('Application Form'!L196&lt;&gt;"", 'Application Form'!L196&lt;&gt;0), "+" &amp; 'Application Form'!L196, "") &amp;
IF(AND('Application Form'!N196&lt;&gt;"", 'Application Form'!N196&lt;&gt;0), "+" &amp; 'Application Form'!N196, "")</f>
        <v/>
      </c>
    </row>
    <row r="186" spans="2:35" x14ac:dyDescent="0.3">
      <c r="B186" t="str">
        <f t="shared" si="12"/>
        <v/>
      </c>
      <c r="D186" t="str">
        <f t="shared" si="13"/>
        <v/>
      </c>
      <c r="E186" t="str">
        <f>IF(F186&lt;&gt;"", 'Application Form'!$C$5, "")</f>
        <v/>
      </c>
      <c r="F186" t="str">
        <f>IF('Application Form'!B197="", "", 'Application Form'!B197)</f>
        <v/>
      </c>
      <c r="G186" t="str">
        <f>IF('Application Form'!H197="Genotype 85K and Parentage","WBYS 85K+1101",
IF(AND('Application Form'!H197="Commercial Testing",
OR(ISNUMBER(MATCH('Application Form'!J197,NoProfileCodes,0)),
ISNUMBER(MATCH('Application Form'!L197,NoProfileCodes,0)),
ISNUMBER(MATCH('Application Form'!N197,NoProfileCodes,0)))),"WBYS 85K No Profile",""))</f>
        <v/>
      </c>
      <c r="H186" t="str">
        <f>IF(G186&lt;&gt;"", 'Application Form'!$C$2, "")</f>
        <v/>
      </c>
      <c r="I186" t="str">
        <f>IF(F186&lt;&gt;"", 'Application Form'!$B$3, "")</f>
        <v/>
      </c>
      <c r="J186" t="str">
        <f>IF(F187&lt;&gt;"", 'Application Form'!$B$7, "")</f>
        <v/>
      </c>
      <c r="L186" t="str">
        <f>IF('Application Form'!C197="", "", 'Application Form'!C197)</f>
        <v/>
      </c>
      <c r="M186" t="str">
        <f>IF('Application Form'!E197="", "", 'Application Form'!E197)</f>
        <v/>
      </c>
      <c r="N186" t="str">
        <f>IF('Application Form'!D197="", "", 'Application Form'!D197)</f>
        <v/>
      </c>
      <c r="O186" t="str">
        <f>IF('Application Form'!F197="", "", 'Application Form'!F197)</f>
        <v/>
      </c>
      <c r="P186" t="str">
        <f>IF('Application Form'!G197="", "", 'Application Form'!G197)</f>
        <v/>
      </c>
      <c r="Q186" t="str">
        <f>IF('Application Form'!O197="", "", 'Application Form'!O197)</f>
        <v/>
      </c>
      <c r="S186" t="str">
        <f t="shared" si="14"/>
        <v/>
      </c>
      <c r="T186" t="str">
        <f>IF('Application Form'!P197="", "", 'Application Form'!P197)</f>
        <v/>
      </c>
      <c r="U186" t="str">
        <f>IF('Application Form'!Q197="", "", 'Application Form'!Q197)</f>
        <v/>
      </c>
      <c r="W186" t="str">
        <f t="shared" si="15"/>
        <v/>
      </c>
      <c r="X186" t="str">
        <f>IF('Application Form'!R197="", "", 'Application Form'!R197)</f>
        <v/>
      </c>
      <c r="Y186" t="str">
        <f>IF('Application Form'!S197="", "", 'Application Form'!S197)</f>
        <v/>
      </c>
      <c r="AA186" t="str">
        <f t="shared" si="16"/>
        <v/>
      </c>
      <c r="AB186" t="str">
        <f>IF('Application Form'!T197="", "", 'Application Form'!T197)</f>
        <v/>
      </c>
      <c r="AC186" t="str">
        <f>IF('Application Form'!U197="", "", 'Application Form'!U197)</f>
        <v/>
      </c>
      <c r="AE186" t="str">
        <f t="shared" si="17"/>
        <v/>
      </c>
      <c r="AF186" t="str">
        <f>IF('Application Form'!V197="", "", 'Application Form'!V197)</f>
        <v/>
      </c>
      <c r="AH186" t="str">
        <f>IF(D186&lt;&gt;"", IF('Application Form'!$C$7=0, "", 'Application Form'!$C$7), "")</f>
        <v/>
      </c>
      <c r="AI186" t="str">
        <f>'Application Form'!J197&amp;
IF(AND('Application Form'!L197&lt;&gt;"", 'Application Form'!L197&lt;&gt;0), "+" &amp; 'Application Form'!L197, "") &amp;
IF(AND('Application Form'!N197&lt;&gt;"", 'Application Form'!N197&lt;&gt;0), "+" &amp; 'Application Form'!N197, "")</f>
        <v/>
      </c>
    </row>
    <row r="187" spans="2:35" x14ac:dyDescent="0.3">
      <c r="B187" t="str">
        <f t="shared" si="12"/>
        <v/>
      </c>
      <c r="D187" t="str">
        <f t="shared" si="13"/>
        <v/>
      </c>
      <c r="E187" t="str">
        <f>IF(F187&lt;&gt;"", 'Application Form'!$C$5, "")</f>
        <v/>
      </c>
      <c r="F187" t="str">
        <f>IF('Application Form'!B198="", "", 'Application Form'!B198)</f>
        <v/>
      </c>
      <c r="G187" t="str">
        <f>IF('Application Form'!H198="Genotype 85K and Parentage","WBYS 85K+1101",
IF(AND('Application Form'!H198="Commercial Testing",
OR(ISNUMBER(MATCH('Application Form'!J198,NoProfileCodes,0)),
ISNUMBER(MATCH('Application Form'!L198,NoProfileCodes,0)),
ISNUMBER(MATCH('Application Form'!N198,NoProfileCodes,0)))),"WBYS 85K No Profile",""))</f>
        <v/>
      </c>
      <c r="H187" t="str">
        <f>IF(G187&lt;&gt;"", 'Application Form'!$C$2, "")</f>
        <v/>
      </c>
      <c r="I187" t="str">
        <f>IF(F187&lt;&gt;"", 'Application Form'!$B$3, "")</f>
        <v/>
      </c>
      <c r="J187" t="str">
        <f>IF(F188&lt;&gt;"", 'Application Form'!$B$7, "")</f>
        <v/>
      </c>
      <c r="L187" t="str">
        <f>IF('Application Form'!C198="", "", 'Application Form'!C198)</f>
        <v/>
      </c>
      <c r="M187" t="str">
        <f>IF('Application Form'!E198="", "", 'Application Form'!E198)</f>
        <v/>
      </c>
      <c r="N187" t="str">
        <f>IF('Application Form'!D198="", "", 'Application Form'!D198)</f>
        <v/>
      </c>
      <c r="O187" t="str">
        <f>IF('Application Form'!F198="", "", 'Application Form'!F198)</f>
        <v/>
      </c>
      <c r="P187" t="str">
        <f>IF('Application Form'!G198="", "", 'Application Form'!G198)</f>
        <v/>
      </c>
      <c r="Q187" t="str">
        <f>IF('Application Form'!O198="", "", 'Application Form'!O198)</f>
        <v/>
      </c>
      <c r="S187" t="str">
        <f t="shared" si="14"/>
        <v/>
      </c>
      <c r="T187" t="str">
        <f>IF('Application Form'!P198="", "", 'Application Form'!P198)</f>
        <v/>
      </c>
      <c r="U187" t="str">
        <f>IF('Application Form'!Q198="", "", 'Application Form'!Q198)</f>
        <v/>
      </c>
      <c r="W187" t="str">
        <f t="shared" si="15"/>
        <v/>
      </c>
      <c r="X187" t="str">
        <f>IF('Application Form'!R198="", "", 'Application Form'!R198)</f>
        <v/>
      </c>
      <c r="Y187" t="str">
        <f>IF('Application Form'!S198="", "", 'Application Form'!S198)</f>
        <v/>
      </c>
      <c r="AA187" t="str">
        <f t="shared" si="16"/>
        <v/>
      </c>
      <c r="AB187" t="str">
        <f>IF('Application Form'!T198="", "", 'Application Form'!T198)</f>
        <v/>
      </c>
      <c r="AC187" t="str">
        <f>IF('Application Form'!U198="", "", 'Application Form'!U198)</f>
        <v/>
      </c>
      <c r="AE187" t="str">
        <f t="shared" si="17"/>
        <v/>
      </c>
      <c r="AF187" t="str">
        <f>IF('Application Form'!V198="", "", 'Application Form'!V198)</f>
        <v/>
      </c>
      <c r="AH187" t="str">
        <f>IF(D187&lt;&gt;"", IF('Application Form'!$C$7=0, "", 'Application Form'!$C$7), "")</f>
        <v/>
      </c>
      <c r="AI187" t="str">
        <f>'Application Form'!J198&amp;
IF(AND('Application Form'!L198&lt;&gt;"", 'Application Form'!L198&lt;&gt;0), "+" &amp; 'Application Form'!L198, "") &amp;
IF(AND('Application Form'!N198&lt;&gt;"", 'Application Form'!N198&lt;&gt;0), "+" &amp; 'Application Form'!N198, "")</f>
        <v/>
      </c>
    </row>
    <row r="188" spans="2:35" x14ac:dyDescent="0.3">
      <c r="B188" t="str">
        <f t="shared" si="12"/>
        <v/>
      </c>
      <c r="D188" t="str">
        <f t="shared" si="13"/>
        <v/>
      </c>
      <c r="E188" t="str">
        <f>IF(F188&lt;&gt;"", 'Application Form'!$C$5, "")</f>
        <v/>
      </c>
      <c r="F188" t="str">
        <f>IF('Application Form'!B199="", "", 'Application Form'!B199)</f>
        <v/>
      </c>
      <c r="G188" t="str">
        <f>IF('Application Form'!H199="Genotype 85K and Parentage","WBYS 85K+1101",
IF(AND('Application Form'!H199="Commercial Testing",
OR(ISNUMBER(MATCH('Application Form'!J199,NoProfileCodes,0)),
ISNUMBER(MATCH('Application Form'!L199,NoProfileCodes,0)),
ISNUMBER(MATCH('Application Form'!N199,NoProfileCodes,0)))),"WBYS 85K No Profile",""))</f>
        <v/>
      </c>
      <c r="H188" t="str">
        <f>IF(G188&lt;&gt;"", 'Application Form'!$C$2, "")</f>
        <v/>
      </c>
      <c r="I188" t="str">
        <f>IF(F188&lt;&gt;"", 'Application Form'!$B$3, "")</f>
        <v/>
      </c>
      <c r="J188" t="str">
        <f>IF(F189&lt;&gt;"", 'Application Form'!$B$7, "")</f>
        <v/>
      </c>
      <c r="L188" t="str">
        <f>IF('Application Form'!C199="", "", 'Application Form'!C199)</f>
        <v/>
      </c>
      <c r="M188" t="str">
        <f>IF('Application Form'!E199="", "", 'Application Form'!E199)</f>
        <v/>
      </c>
      <c r="N188" t="str">
        <f>IF('Application Form'!D199="", "", 'Application Form'!D199)</f>
        <v/>
      </c>
      <c r="O188" t="str">
        <f>IF('Application Form'!F199="", "", 'Application Form'!F199)</f>
        <v/>
      </c>
      <c r="P188" t="str">
        <f>IF('Application Form'!G199="", "", 'Application Form'!G199)</f>
        <v/>
      </c>
      <c r="Q188" t="str">
        <f>IF('Application Form'!O199="", "", 'Application Form'!O199)</f>
        <v/>
      </c>
      <c r="S188" t="str">
        <f t="shared" si="14"/>
        <v/>
      </c>
      <c r="T188" t="str">
        <f>IF('Application Form'!P199="", "", 'Application Form'!P199)</f>
        <v/>
      </c>
      <c r="U188" t="str">
        <f>IF('Application Form'!Q199="", "", 'Application Form'!Q199)</f>
        <v/>
      </c>
      <c r="W188" t="str">
        <f t="shared" si="15"/>
        <v/>
      </c>
      <c r="X188" t="str">
        <f>IF('Application Form'!R199="", "", 'Application Form'!R199)</f>
        <v/>
      </c>
      <c r="Y188" t="str">
        <f>IF('Application Form'!S199="", "", 'Application Form'!S199)</f>
        <v/>
      </c>
      <c r="AA188" t="str">
        <f t="shared" si="16"/>
        <v/>
      </c>
      <c r="AB188" t="str">
        <f>IF('Application Form'!T199="", "", 'Application Form'!T199)</f>
        <v/>
      </c>
      <c r="AC188" t="str">
        <f>IF('Application Form'!U199="", "", 'Application Form'!U199)</f>
        <v/>
      </c>
      <c r="AE188" t="str">
        <f t="shared" si="17"/>
        <v/>
      </c>
      <c r="AF188" t="str">
        <f>IF('Application Form'!V199="", "", 'Application Form'!V199)</f>
        <v/>
      </c>
      <c r="AH188" t="str">
        <f>IF(D188&lt;&gt;"", IF('Application Form'!$C$7=0, "", 'Application Form'!$C$7), "")</f>
        <v/>
      </c>
      <c r="AI188" t="str">
        <f>'Application Form'!J199&amp;
IF(AND('Application Form'!L199&lt;&gt;"", 'Application Form'!L199&lt;&gt;0), "+" &amp; 'Application Form'!L199, "") &amp;
IF(AND('Application Form'!N199&lt;&gt;"", 'Application Form'!N199&lt;&gt;0), "+" &amp; 'Application Form'!N199, "")</f>
        <v/>
      </c>
    </row>
    <row r="189" spans="2:35" x14ac:dyDescent="0.3">
      <c r="B189" t="str">
        <f t="shared" si="12"/>
        <v/>
      </c>
      <c r="D189" t="str">
        <f t="shared" si="13"/>
        <v/>
      </c>
      <c r="E189" t="str">
        <f>IF(F189&lt;&gt;"", 'Application Form'!$C$5, "")</f>
        <v/>
      </c>
      <c r="F189" t="str">
        <f>IF('Application Form'!B200="", "", 'Application Form'!B200)</f>
        <v/>
      </c>
      <c r="G189" t="str">
        <f>IF('Application Form'!H200="Genotype 85K and Parentage","WBYS 85K+1101",
IF(AND('Application Form'!H200="Commercial Testing",
OR(ISNUMBER(MATCH('Application Form'!J200,NoProfileCodes,0)),
ISNUMBER(MATCH('Application Form'!L200,NoProfileCodes,0)),
ISNUMBER(MATCH('Application Form'!N200,NoProfileCodes,0)))),"WBYS 85K No Profile",""))</f>
        <v/>
      </c>
      <c r="H189" t="str">
        <f>IF(G189&lt;&gt;"", 'Application Form'!$C$2, "")</f>
        <v/>
      </c>
      <c r="I189" t="str">
        <f>IF(F189&lt;&gt;"", 'Application Form'!$B$3, "")</f>
        <v/>
      </c>
      <c r="J189" t="str">
        <f>IF(F190&lt;&gt;"", 'Application Form'!$B$7, "")</f>
        <v/>
      </c>
      <c r="L189" t="str">
        <f>IF('Application Form'!C200="", "", 'Application Form'!C200)</f>
        <v/>
      </c>
      <c r="M189" t="str">
        <f>IF('Application Form'!E200="", "", 'Application Form'!E200)</f>
        <v/>
      </c>
      <c r="N189" t="str">
        <f>IF('Application Form'!D200="", "", 'Application Form'!D200)</f>
        <v/>
      </c>
      <c r="O189" t="str">
        <f>IF('Application Form'!F200="", "", 'Application Form'!F200)</f>
        <v/>
      </c>
      <c r="P189" t="str">
        <f>IF('Application Form'!G200="", "", 'Application Form'!G200)</f>
        <v/>
      </c>
      <c r="Q189" t="str">
        <f>IF('Application Form'!O200="", "", 'Application Form'!O200)</f>
        <v/>
      </c>
      <c r="S189" t="str">
        <f t="shared" si="14"/>
        <v/>
      </c>
      <c r="T189" t="str">
        <f>IF('Application Form'!P200="", "", 'Application Form'!P200)</f>
        <v/>
      </c>
      <c r="U189" t="str">
        <f>IF('Application Form'!Q200="", "", 'Application Form'!Q200)</f>
        <v/>
      </c>
      <c r="W189" t="str">
        <f t="shared" si="15"/>
        <v/>
      </c>
      <c r="X189" t="str">
        <f>IF('Application Form'!R200="", "", 'Application Form'!R200)</f>
        <v/>
      </c>
      <c r="Y189" t="str">
        <f>IF('Application Form'!S200="", "", 'Application Form'!S200)</f>
        <v/>
      </c>
      <c r="AA189" t="str">
        <f t="shared" si="16"/>
        <v/>
      </c>
      <c r="AB189" t="str">
        <f>IF('Application Form'!T200="", "", 'Application Form'!T200)</f>
        <v/>
      </c>
      <c r="AC189" t="str">
        <f>IF('Application Form'!U200="", "", 'Application Form'!U200)</f>
        <v/>
      </c>
      <c r="AE189" t="str">
        <f t="shared" si="17"/>
        <v/>
      </c>
      <c r="AF189" t="str">
        <f>IF('Application Form'!V200="", "", 'Application Form'!V200)</f>
        <v/>
      </c>
      <c r="AH189" t="str">
        <f>IF(D189&lt;&gt;"", IF('Application Form'!$C$7=0, "", 'Application Form'!$C$7), "")</f>
        <v/>
      </c>
      <c r="AI189" t="str">
        <f>'Application Form'!J200&amp;
IF(AND('Application Form'!L200&lt;&gt;"", 'Application Form'!L200&lt;&gt;0), "+" &amp; 'Application Form'!L200, "") &amp;
IF(AND('Application Form'!N200&lt;&gt;"", 'Application Form'!N200&lt;&gt;0), "+" &amp; 'Application Form'!N200, "")</f>
        <v/>
      </c>
    </row>
    <row r="190" spans="2:35" x14ac:dyDescent="0.3">
      <c r="B190" t="str">
        <f t="shared" si="12"/>
        <v/>
      </c>
      <c r="D190" t="str">
        <f t="shared" si="13"/>
        <v/>
      </c>
      <c r="E190" t="str">
        <f>IF(F190&lt;&gt;"", 'Application Form'!$C$5, "")</f>
        <v/>
      </c>
      <c r="F190" t="str">
        <f>IF('Application Form'!B201="", "", 'Application Form'!B201)</f>
        <v/>
      </c>
      <c r="G190" t="str">
        <f>IF('Application Form'!H201="Genotype 85K and Parentage","WBYS 85K+1101",
IF(AND('Application Form'!H201="Commercial Testing",
OR(ISNUMBER(MATCH('Application Form'!J201,NoProfileCodes,0)),
ISNUMBER(MATCH('Application Form'!L201,NoProfileCodes,0)),
ISNUMBER(MATCH('Application Form'!N201,NoProfileCodes,0)))),"WBYS 85K No Profile",""))</f>
        <v/>
      </c>
      <c r="H190" t="str">
        <f>IF(G190&lt;&gt;"", 'Application Form'!$C$2, "")</f>
        <v/>
      </c>
      <c r="I190" t="str">
        <f>IF(F190&lt;&gt;"", 'Application Form'!$B$3, "")</f>
        <v/>
      </c>
      <c r="J190" t="str">
        <f>IF(F191&lt;&gt;"", 'Application Form'!$B$7, "")</f>
        <v/>
      </c>
      <c r="L190" t="str">
        <f>IF('Application Form'!C201="", "", 'Application Form'!C201)</f>
        <v/>
      </c>
      <c r="M190" t="str">
        <f>IF('Application Form'!E201="", "", 'Application Form'!E201)</f>
        <v/>
      </c>
      <c r="N190" t="str">
        <f>IF('Application Form'!D201="", "", 'Application Form'!D201)</f>
        <v/>
      </c>
      <c r="O190" t="str">
        <f>IF('Application Form'!F201="", "", 'Application Form'!F201)</f>
        <v/>
      </c>
      <c r="P190" t="str">
        <f>IF('Application Form'!G201="", "", 'Application Form'!G201)</f>
        <v/>
      </c>
      <c r="Q190" t="str">
        <f>IF('Application Form'!O201="", "", 'Application Form'!O201)</f>
        <v/>
      </c>
      <c r="S190" t="str">
        <f t="shared" si="14"/>
        <v/>
      </c>
      <c r="T190" t="str">
        <f>IF('Application Form'!P201="", "", 'Application Form'!P201)</f>
        <v/>
      </c>
      <c r="U190" t="str">
        <f>IF('Application Form'!Q201="", "", 'Application Form'!Q201)</f>
        <v/>
      </c>
      <c r="W190" t="str">
        <f t="shared" si="15"/>
        <v/>
      </c>
      <c r="X190" t="str">
        <f>IF('Application Form'!R201="", "", 'Application Form'!R201)</f>
        <v/>
      </c>
      <c r="Y190" t="str">
        <f>IF('Application Form'!S201="", "", 'Application Form'!S201)</f>
        <v/>
      </c>
      <c r="AA190" t="str">
        <f t="shared" si="16"/>
        <v/>
      </c>
      <c r="AB190" t="str">
        <f>IF('Application Form'!T201="", "", 'Application Form'!T201)</f>
        <v/>
      </c>
      <c r="AC190" t="str">
        <f>IF('Application Form'!U201="", "", 'Application Form'!U201)</f>
        <v/>
      </c>
      <c r="AE190" t="str">
        <f t="shared" si="17"/>
        <v/>
      </c>
      <c r="AF190" t="str">
        <f>IF('Application Form'!V201="", "", 'Application Form'!V201)</f>
        <v/>
      </c>
      <c r="AH190" t="str">
        <f>IF(D190&lt;&gt;"", IF('Application Form'!$C$7=0, "", 'Application Form'!$C$7), "")</f>
        <v/>
      </c>
      <c r="AI190" t="str">
        <f>'Application Form'!J201&amp;
IF(AND('Application Form'!L201&lt;&gt;"", 'Application Form'!L201&lt;&gt;0), "+" &amp; 'Application Form'!L201, "") &amp;
IF(AND('Application Form'!N201&lt;&gt;"", 'Application Form'!N201&lt;&gt;0), "+" &amp; 'Application Form'!N201, "")</f>
        <v/>
      </c>
    </row>
    <row r="191" spans="2:35" x14ac:dyDescent="0.3">
      <c r="B191" t="str">
        <f t="shared" si="12"/>
        <v/>
      </c>
      <c r="D191" t="str">
        <f t="shared" si="13"/>
        <v/>
      </c>
      <c r="E191" t="str">
        <f>IF(F191&lt;&gt;"", 'Application Form'!$C$5, "")</f>
        <v/>
      </c>
      <c r="F191" t="str">
        <f>IF('Application Form'!B202="", "", 'Application Form'!B202)</f>
        <v/>
      </c>
      <c r="G191" t="str">
        <f>IF('Application Form'!H202="Genotype 85K and Parentage","WBYS 85K+1101",
IF(AND('Application Form'!H202="Commercial Testing",
OR(ISNUMBER(MATCH('Application Form'!J202,NoProfileCodes,0)),
ISNUMBER(MATCH('Application Form'!L202,NoProfileCodes,0)),
ISNUMBER(MATCH('Application Form'!N202,NoProfileCodes,0)))),"WBYS 85K No Profile",""))</f>
        <v/>
      </c>
      <c r="H191" t="str">
        <f>IF(G191&lt;&gt;"", 'Application Form'!$C$2, "")</f>
        <v/>
      </c>
      <c r="I191" t="str">
        <f>IF(F191&lt;&gt;"", 'Application Form'!$B$3, "")</f>
        <v/>
      </c>
      <c r="J191" t="str">
        <f>IF(F192&lt;&gt;"", 'Application Form'!$B$7, "")</f>
        <v/>
      </c>
      <c r="L191" t="str">
        <f>IF('Application Form'!C202="", "", 'Application Form'!C202)</f>
        <v/>
      </c>
      <c r="M191" t="str">
        <f>IF('Application Form'!E202="", "", 'Application Form'!E202)</f>
        <v/>
      </c>
      <c r="N191" t="str">
        <f>IF('Application Form'!D202="", "", 'Application Form'!D202)</f>
        <v/>
      </c>
      <c r="O191" t="str">
        <f>IF('Application Form'!F202="", "", 'Application Form'!F202)</f>
        <v/>
      </c>
      <c r="P191" t="str">
        <f>IF('Application Form'!G202="", "", 'Application Form'!G202)</f>
        <v/>
      </c>
      <c r="Q191" t="str">
        <f>IF('Application Form'!O202="", "", 'Application Form'!O202)</f>
        <v/>
      </c>
      <c r="S191" t="str">
        <f t="shared" si="14"/>
        <v/>
      </c>
      <c r="T191" t="str">
        <f>IF('Application Form'!P202="", "", 'Application Form'!P202)</f>
        <v/>
      </c>
      <c r="U191" t="str">
        <f>IF('Application Form'!Q202="", "", 'Application Form'!Q202)</f>
        <v/>
      </c>
      <c r="W191" t="str">
        <f t="shared" si="15"/>
        <v/>
      </c>
      <c r="X191" t="str">
        <f>IF('Application Form'!R202="", "", 'Application Form'!R202)</f>
        <v/>
      </c>
      <c r="Y191" t="str">
        <f>IF('Application Form'!S202="", "", 'Application Form'!S202)</f>
        <v/>
      </c>
      <c r="AA191" t="str">
        <f t="shared" si="16"/>
        <v/>
      </c>
      <c r="AB191" t="str">
        <f>IF('Application Form'!T202="", "", 'Application Form'!T202)</f>
        <v/>
      </c>
      <c r="AC191" t="str">
        <f>IF('Application Form'!U202="", "", 'Application Form'!U202)</f>
        <v/>
      </c>
      <c r="AE191" t="str">
        <f t="shared" si="17"/>
        <v/>
      </c>
      <c r="AF191" t="str">
        <f>IF('Application Form'!V202="", "", 'Application Form'!V202)</f>
        <v/>
      </c>
      <c r="AH191" t="str">
        <f>IF(D191&lt;&gt;"", IF('Application Form'!$C$7=0, "", 'Application Form'!$C$7), "")</f>
        <v/>
      </c>
      <c r="AI191" t="str">
        <f>'Application Form'!J202&amp;
IF(AND('Application Form'!L202&lt;&gt;"", 'Application Form'!L202&lt;&gt;0), "+" &amp; 'Application Form'!L202, "") &amp;
IF(AND('Application Form'!N202&lt;&gt;"", 'Application Form'!N202&lt;&gt;0), "+" &amp; 'Application Form'!N202, "")</f>
        <v/>
      </c>
    </row>
    <row r="192" spans="2:35" x14ac:dyDescent="0.3">
      <c r="B192" t="str">
        <f t="shared" si="12"/>
        <v/>
      </c>
      <c r="D192" t="str">
        <f t="shared" si="13"/>
        <v/>
      </c>
      <c r="E192" t="str">
        <f>IF(F192&lt;&gt;"", 'Application Form'!$C$5, "")</f>
        <v/>
      </c>
      <c r="F192" t="str">
        <f>IF('Application Form'!B203="", "", 'Application Form'!B203)</f>
        <v/>
      </c>
      <c r="G192" t="str">
        <f>IF('Application Form'!H203="Genotype 85K and Parentage","WBYS 85K+1101",
IF(AND('Application Form'!H203="Commercial Testing",
OR(ISNUMBER(MATCH('Application Form'!J203,NoProfileCodes,0)),
ISNUMBER(MATCH('Application Form'!L203,NoProfileCodes,0)),
ISNUMBER(MATCH('Application Form'!N203,NoProfileCodes,0)))),"WBYS 85K No Profile",""))</f>
        <v/>
      </c>
      <c r="H192" t="str">
        <f>IF(G192&lt;&gt;"", 'Application Form'!$C$2, "")</f>
        <v/>
      </c>
      <c r="I192" t="str">
        <f>IF(F192&lt;&gt;"", 'Application Form'!$B$3, "")</f>
        <v/>
      </c>
      <c r="J192" t="str">
        <f>IF(F193&lt;&gt;"", 'Application Form'!$B$7, "")</f>
        <v/>
      </c>
      <c r="L192" t="str">
        <f>IF('Application Form'!C203="", "", 'Application Form'!C203)</f>
        <v/>
      </c>
      <c r="M192" t="str">
        <f>IF('Application Form'!E203="", "", 'Application Form'!E203)</f>
        <v/>
      </c>
      <c r="N192" t="str">
        <f>IF('Application Form'!D203="", "", 'Application Form'!D203)</f>
        <v/>
      </c>
      <c r="O192" t="str">
        <f>IF('Application Form'!F203="", "", 'Application Form'!F203)</f>
        <v/>
      </c>
      <c r="P192" t="str">
        <f>IF('Application Form'!G203="", "", 'Application Form'!G203)</f>
        <v/>
      </c>
      <c r="Q192" t="str">
        <f>IF('Application Form'!O203="", "", 'Application Form'!O203)</f>
        <v/>
      </c>
      <c r="S192" t="str">
        <f t="shared" si="14"/>
        <v/>
      </c>
      <c r="T192" t="str">
        <f>IF('Application Form'!P203="", "", 'Application Form'!P203)</f>
        <v/>
      </c>
      <c r="U192" t="str">
        <f>IF('Application Form'!Q203="", "", 'Application Form'!Q203)</f>
        <v/>
      </c>
      <c r="W192" t="str">
        <f t="shared" si="15"/>
        <v/>
      </c>
      <c r="X192" t="str">
        <f>IF('Application Form'!R203="", "", 'Application Form'!R203)</f>
        <v/>
      </c>
      <c r="Y192" t="str">
        <f>IF('Application Form'!S203="", "", 'Application Form'!S203)</f>
        <v/>
      </c>
      <c r="AA192" t="str">
        <f t="shared" si="16"/>
        <v/>
      </c>
      <c r="AB192" t="str">
        <f>IF('Application Form'!T203="", "", 'Application Form'!T203)</f>
        <v/>
      </c>
      <c r="AC192" t="str">
        <f>IF('Application Form'!U203="", "", 'Application Form'!U203)</f>
        <v/>
      </c>
      <c r="AE192" t="str">
        <f t="shared" si="17"/>
        <v/>
      </c>
      <c r="AF192" t="str">
        <f>IF('Application Form'!V203="", "", 'Application Form'!V203)</f>
        <v/>
      </c>
      <c r="AH192" t="str">
        <f>IF(D192&lt;&gt;"", IF('Application Form'!$C$7=0, "", 'Application Form'!$C$7), "")</f>
        <v/>
      </c>
      <c r="AI192" t="str">
        <f>'Application Form'!J203&amp;
IF(AND('Application Form'!L203&lt;&gt;"", 'Application Form'!L203&lt;&gt;0), "+" &amp; 'Application Form'!L203, "") &amp;
IF(AND('Application Form'!N203&lt;&gt;"", 'Application Form'!N203&lt;&gt;0), "+" &amp; 'Application Form'!N203, "")</f>
        <v/>
      </c>
    </row>
    <row r="193" spans="2:35" x14ac:dyDescent="0.3">
      <c r="B193" t="str">
        <f t="shared" si="12"/>
        <v/>
      </c>
      <c r="D193" t="str">
        <f t="shared" si="13"/>
        <v/>
      </c>
      <c r="E193" t="str">
        <f>IF(F193&lt;&gt;"", 'Application Form'!$C$5, "")</f>
        <v/>
      </c>
      <c r="F193" t="str">
        <f>IF('Application Form'!B204="", "", 'Application Form'!B204)</f>
        <v/>
      </c>
      <c r="G193" t="str">
        <f>IF('Application Form'!H204="Genotype 85K and Parentage","WBYS 85K+1101",
IF(AND('Application Form'!H204="Commercial Testing",
OR(ISNUMBER(MATCH('Application Form'!J204,NoProfileCodes,0)),
ISNUMBER(MATCH('Application Form'!L204,NoProfileCodes,0)),
ISNUMBER(MATCH('Application Form'!N204,NoProfileCodes,0)))),"WBYS 85K No Profile",""))</f>
        <v/>
      </c>
      <c r="H193" t="str">
        <f>IF(G193&lt;&gt;"", 'Application Form'!$C$2, "")</f>
        <v/>
      </c>
      <c r="I193" t="str">
        <f>IF(F193&lt;&gt;"", 'Application Form'!$B$3, "")</f>
        <v/>
      </c>
      <c r="J193" t="str">
        <f>IF(F194&lt;&gt;"", 'Application Form'!$B$7, "")</f>
        <v/>
      </c>
      <c r="L193" t="str">
        <f>IF('Application Form'!C204="", "", 'Application Form'!C204)</f>
        <v/>
      </c>
      <c r="M193" t="str">
        <f>IF('Application Form'!E204="", "", 'Application Form'!E204)</f>
        <v/>
      </c>
      <c r="N193" t="str">
        <f>IF('Application Form'!D204="", "", 'Application Form'!D204)</f>
        <v/>
      </c>
      <c r="O193" t="str">
        <f>IF('Application Form'!F204="", "", 'Application Form'!F204)</f>
        <v/>
      </c>
      <c r="P193" t="str">
        <f>IF('Application Form'!G204="", "", 'Application Form'!G204)</f>
        <v/>
      </c>
      <c r="Q193" t="str">
        <f>IF('Application Form'!O204="", "", 'Application Form'!O204)</f>
        <v/>
      </c>
      <c r="S193" t="str">
        <f t="shared" si="14"/>
        <v/>
      </c>
      <c r="T193" t="str">
        <f>IF('Application Form'!P204="", "", 'Application Form'!P204)</f>
        <v/>
      </c>
      <c r="U193" t="str">
        <f>IF('Application Form'!Q204="", "", 'Application Form'!Q204)</f>
        <v/>
      </c>
      <c r="W193" t="str">
        <f t="shared" si="15"/>
        <v/>
      </c>
      <c r="X193" t="str">
        <f>IF('Application Form'!R204="", "", 'Application Form'!R204)</f>
        <v/>
      </c>
      <c r="Y193" t="str">
        <f>IF('Application Form'!S204="", "", 'Application Form'!S204)</f>
        <v/>
      </c>
      <c r="AA193" t="str">
        <f t="shared" si="16"/>
        <v/>
      </c>
      <c r="AB193" t="str">
        <f>IF('Application Form'!T204="", "", 'Application Form'!T204)</f>
        <v/>
      </c>
      <c r="AC193" t="str">
        <f>IF('Application Form'!U204="", "", 'Application Form'!U204)</f>
        <v/>
      </c>
      <c r="AE193" t="str">
        <f t="shared" si="17"/>
        <v/>
      </c>
      <c r="AF193" t="str">
        <f>IF('Application Form'!V204="", "", 'Application Form'!V204)</f>
        <v/>
      </c>
      <c r="AH193" t="str">
        <f>IF(D193&lt;&gt;"", IF('Application Form'!$C$7=0, "", 'Application Form'!$C$7), "")</f>
        <v/>
      </c>
      <c r="AI193" t="str">
        <f>'Application Form'!J204&amp;
IF(AND('Application Form'!L204&lt;&gt;"", 'Application Form'!L204&lt;&gt;0), "+" &amp; 'Application Form'!L204, "") &amp;
IF(AND('Application Form'!N204&lt;&gt;"", 'Application Form'!N204&lt;&gt;0), "+" &amp; 'Application Form'!N204, "")</f>
        <v/>
      </c>
    </row>
    <row r="194" spans="2:35" x14ac:dyDescent="0.3">
      <c r="B194" t="str">
        <f t="shared" si="12"/>
        <v/>
      </c>
      <c r="D194" t="str">
        <f t="shared" si="13"/>
        <v/>
      </c>
      <c r="E194" t="str">
        <f>IF(F194&lt;&gt;"", 'Application Form'!$C$5, "")</f>
        <v/>
      </c>
      <c r="F194" t="str">
        <f>IF('Application Form'!B205="", "", 'Application Form'!B205)</f>
        <v/>
      </c>
      <c r="G194" t="str">
        <f>IF('Application Form'!H205="Genotype 85K and Parentage","WBYS 85K+1101",
IF(AND('Application Form'!H205="Commercial Testing",
OR(ISNUMBER(MATCH('Application Form'!J205,NoProfileCodes,0)),
ISNUMBER(MATCH('Application Form'!L205,NoProfileCodes,0)),
ISNUMBER(MATCH('Application Form'!N205,NoProfileCodes,0)))),"WBYS 85K No Profile",""))</f>
        <v/>
      </c>
      <c r="H194" t="str">
        <f>IF(G194&lt;&gt;"", 'Application Form'!$C$2, "")</f>
        <v/>
      </c>
      <c r="I194" t="str">
        <f>IF(F194&lt;&gt;"", 'Application Form'!$B$3, "")</f>
        <v/>
      </c>
      <c r="J194" t="str">
        <f>IF(F195&lt;&gt;"", 'Application Form'!$B$7, "")</f>
        <v/>
      </c>
      <c r="L194" t="str">
        <f>IF('Application Form'!C205="", "", 'Application Form'!C205)</f>
        <v/>
      </c>
      <c r="M194" t="str">
        <f>IF('Application Form'!E205="", "", 'Application Form'!E205)</f>
        <v/>
      </c>
      <c r="N194" t="str">
        <f>IF('Application Form'!D205="", "", 'Application Form'!D205)</f>
        <v/>
      </c>
      <c r="O194" t="str">
        <f>IF('Application Form'!F205="", "", 'Application Form'!F205)</f>
        <v/>
      </c>
      <c r="P194" t="str">
        <f>IF('Application Form'!G205="", "", 'Application Form'!G205)</f>
        <v/>
      </c>
      <c r="Q194" t="str">
        <f>IF('Application Form'!O205="", "", 'Application Form'!O205)</f>
        <v/>
      </c>
      <c r="S194" t="str">
        <f t="shared" si="14"/>
        <v/>
      </c>
      <c r="T194" t="str">
        <f>IF('Application Form'!P205="", "", 'Application Form'!P205)</f>
        <v/>
      </c>
      <c r="U194" t="str">
        <f>IF('Application Form'!Q205="", "", 'Application Form'!Q205)</f>
        <v/>
      </c>
      <c r="W194" t="str">
        <f t="shared" si="15"/>
        <v/>
      </c>
      <c r="X194" t="str">
        <f>IF('Application Form'!R205="", "", 'Application Form'!R205)</f>
        <v/>
      </c>
      <c r="Y194" t="str">
        <f>IF('Application Form'!S205="", "", 'Application Form'!S205)</f>
        <v/>
      </c>
      <c r="AA194" t="str">
        <f t="shared" si="16"/>
        <v/>
      </c>
      <c r="AB194" t="str">
        <f>IF('Application Form'!T205="", "", 'Application Form'!T205)</f>
        <v/>
      </c>
      <c r="AC194" t="str">
        <f>IF('Application Form'!U205="", "", 'Application Form'!U205)</f>
        <v/>
      </c>
      <c r="AE194" t="str">
        <f t="shared" si="17"/>
        <v/>
      </c>
      <c r="AF194" t="str">
        <f>IF('Application Form'!V205="", "", 'Application Form'!V205)</f>
        <v/>
      </c>
      <c r="AH194" t="str">
        <f>IF(D194&lt;&gt;"", IF('Application Form'!$C$7=0, "", 'Application Form'!$C$7), "")</f>
        <v/>
      </c>
      <c r="AI194" t="str">
        <f>'Application Form'!J205&amp;
IF(AND('Application Form'!L205&lt;&gt;"", 'Application Form'!L205&lt;&gt;0), "+" &amp; 'Application Form'!L205, "") &amp;
IF(AND('Application Form'!N205&lt;&gt;"", 'Application Form'!N205&lt;&gt;0), "+" &amp; 'Application Form'!N205, "")</f>
        <v/>
      </c>
    </row>
    <row r="195" spans="2:35" x14ac:dyDescent="0.3">
      <c r="B195" t="str">
        <f t="shared" ref="B195:B258" si="18">IF(G195&lt;&gt;"","Murray Grey Beef Cattle Society","")</f>
        <v/>
      </c>
      <c r="D195" t="str">
        <f t="shared" ref="D195:D258" si="19">IF(F195&lt;&gt;"", "Bovine", "")</f>
        <v/>
      </c>
      <c r="E195" t="str">
        <f>IF(F195&lt;&gt;"", 'Application Form'!$C$5, "")</f>
        <v/>
      </c>
      <c r="F195" t="str">
        <f>IF('Application Form'!B206="", "", 'Application Form'!B206)</f>
        <v/>
      </c>
      <c r="G195" t="str">
        <f>IF('Application Form'!H206="Genotype 85K and Parentage","WBYS 85K+1101",
IF(AND('Application Form'!H206="Commercial Testing",
OR(ISNUMBER(MATCH('Application Form'!J206,NoProfileCodes,0)),
ISNUMBER(MATCH('Application Form'!L206,NoProfileCodes,0)),
ISNUMBER(MATCH('Application Form'!N206,NoProfileCodes,0)))),"WBYS 85K No Profile",""))</f>
        <v/>
      </c>
      <c r="H195" t="str">
        <f>IF(G195&lt;&gt;"", 'Application Form'!$C$2, "")</f>
        <v/>
      </c>
      <c r="I195" t="str">
        <f>IF(F195&lt;&gt;"", 'Application Form'!$B$3, "")</f>
        <v/>
      </c>
      <c r="J195" t="str">
        <f>IF(F196&lt;&gt;"", 'Application Form'!$B$7, "")</f>
        <v/>
      </c>
      <c r="L195" t="str">
        <f>IF('Application Form'!C206="", "", 'Application Form'!C206)</f>
        <v/>
      </c>
      <c r="M195" t="str">
        <f>IF('Application Form'!E206="", "", 'Application Form'!E206)</f>
        <v/>
      </c>
      <c r="N195" t="str">
        <f>IF('Application Form'!D206="", "", 'Application Form'!D206)</f>
        <v/>
      </c>
      <c r="O195" t="str">
        <f>IF('Application Form'!F206="", "", 'Application Form'!F206)</f>
        <v/>
      </c>
      <c r="P195" t="str">
        <f>IF('Application Form'!G206="", "", 'Application Form'!G206)</f>
        <v/>
      </c>
      <c r="Q195" t="str">
        <f>IF('Application Form'!O206="", "", 'Application Form'!O206)</f>
        <v/>
      </c>
      <c r="S195" t="str">
        <f t="shared" ref="S195:S258" si="20">IF(T195="", "", IF(LEFT(T195,1)="G", "SNP", "MS"))</f>
        <v/>
      </c>
      <c r="T195" t="str">
        <f>IF('Application Form'!P206="", "", 'Application Form'!P206)</f>
        <v/>
      </c>
      <c r="U195" t="str">
        <f>IF('Application Form'!Q206="", "", 'Application Form'!Q206)</f>
        <v/>
      </c>
      <c r="W195" t="str">
        <f t="shared" ref="W195:W258" si="21">IF(X195="", "", IF(LEFT(X195,1)="G", "SNP", "MS"))</f>
        <v/>
      </c>
      <c r="X195" t="str">
        <f>IF('Application Form'!R206="", "", 'Application Form'!R206)</f>
        <v/>
      </c>
      <c r="Y195" t="str">
        <f>IF('Application Form'!S206="", "", 'Application Form'!S206)</f>
        <v/>
      </c>
      <c r="AA195" t="str">
        <f t="shared" ref="AA195:AA258" si="22">IF(AB195="", "", IF(LEFT(AB195,1)="G", "SNP", "MS"))</f>
        <v/>
      </c>
      <c r="AB195" t="str">
        <f>IF('Application Form'!T206="", "", 'Application Form'!T206)</f>
        <v/>
      </c>
      <c r="AC195" t="str">
        <f>IF('Application Form'!U206="", "", 'Application Form'!U206)</f>
        <v/>
      </c>
      <c r="AE195" t="str">
        <f t="shared" ref="AE195:AE258" si="23">IF(AF195="", "", IF(LEFT(AF195,1)="G", "SNP", "MS"))</f>
        <v/>
      </c>
      <c r="AF195" t="str">
        <f>IF('Application Form'!V206="", "", 'Application Form'!V206)</f>
        <v/>
      </c>
      <c r="AH195" t="str">
        <f>IF(D195&lt;&gt;"", IF('Application Form'!$C$7=0, "", 'Application Form'!$C$7), "")</f>
        <v/>
      </c>
      <c r="AI195" t="str">
        <f>'Application Form'!J206&amp;
IF(AND('Application Form'!L206&lt;&gt;"", 'Application Form'!L206&lt;&gt;0), "+" &amp; 'Application Form'!L206, "") &amp;
IF(AND('Application Form'!N206&lt;&gt;"", 'Application Form'!N206&lt;&gt;0), "+" &amp; 'Application Form'!N206, "")</f>
        <v/>
      </c>
    </row>
    <row r="196" spans="2:35" x14ac:dyDescent="0.3">
      <c r="B196" t="str">
        <f t="shared" si="18"/>
        <v/>
      </c>
      <c r="D196" t="str">
        <f t="shared" si="19"/>
        <v/>
      </c>
      <c r="E196" t="str">
        <f>IF(F196&lt;&gt;"", 'Application Form'!$C$5, "")</f>
        <v/>
      </c>
      <c r="F196" t="str">
        <f>IF('Application Form'!B207="", "", 'Application Form'!B207)</f>
        <v/>
      </c>
      <c r="G196" t="str">
        <f>IF('Application Form'!H207="Genotype 85K and Parentage","WBYS 85K+1101",
IF(AND('Application Form'!H207="Commercial Testing",
OR(ISNUMBER(MATCH('Application Form'!J207,NoProfileCodes,0)),
ISNUMBER(MATCH('Application Form'!L207,NoProfileCodes,0)),
ISNUMBER(MATCH('Application Form'!N207,NoProfileCodes,0)))),"WBYS 85K No Profile",""))</f>
        <v/>
      </c>
      <c r="H196" t="str">
        <f>IF(G196&lt;&gt;"", 'Application Form'!$C$2, "")</f>
        <v/>
      </c>
      <c r="I196" t="str">
        <f>IF(F196&lt;&gt;"", 'Application Form'!$B$3, "")</f>
        <v/>
      </c>
      <c r="J196" t="str">
        <f>IF(F197&lt;&gt;"", 'Application Form'!$B$7, "")</f>
        <v/>
      </c>
      <c r="L196" t="str">
        <f>IF('Application Form'!C207="", "", 'Application Form'!C207)</f>
        <v/>
      </c>
      <c r="M196" t="str">
        <f>IF('Application Form'!E207="", "", 'Application Form'!E207)</f>
        <v/>
      </c>
      <c r="N196" t="str">
        <f>IF('Application Form'!D207="", "", 'Application Form'!D207)</f>
        <v/>
      </c>
      <c r="O196" t="str">
        <f>IF('Application Form'!F207="", "", 'Application Form'!F207)</f>
        <v/>
      </c>
      <c r="P196" t="str">
        <f>IF('Application Form'!G207="", "", 'Application Form'!G207)</f>
        <v/>
      </c>
      <c r="Q196" t="str">
        <f>IF('Application Form'!O207="", "", 'Application Form'!O207)</f>
        <v/>
      </c>
      <c r="S196" t="str">
        <f t="shared" si="20"/>
        <v/>
      </c>
      <c r="T196" t="str">
        <f>IF('Application Form'!P207="", "", 'Application Form'!P207)</f>
        <v/>
      </c>
      <c r="U196" t="str">
        <f>IF('Application Form'!Q207="", "", 'Application Form'!Q207)</f>
        <v/>
      </c>
      <c r="W196" t="str">
        <f t="shared" si="21"/>
        <v/>
      </c>
      <c r="X196" t="str">
        <f>IF('Application Form'!R207="", "", 'Application Form'!R207)</f>
        <v/>
      </c>
      <c r="Y196" t="str">
        <f>IF('Application Form'!S207="", "", 'Application Form'!S207)</f>
        <v/>
      </c>
      <c r="AA196" t="str">
        <f t="shared" si="22"/>
        <v/>
      </c>
      <c r="AB196" t="str">
        <f>IF('Application Form'!T207="", "", 'Application Form'!T207)</f>
        <v/>
      </c>
      <c r="AC196" t="str">
        <f>IF('Application Form'!U207="", "", 'Application Form'!U207)</f>
        <v/>
      </c>
      <c r="AE196" t="str">
        <f t="shared" si="23"/>
        <v/>
      </c>
      <c r="AF196" t="str">
        <f>IF('Application Form'!V207="", "", 'Application Form'!V207)</f>
        <v/>
      </c>
      <c r="AH196" t="str">
        <f>IF(D196&lt;&gt;"", IF('Application Form'!$C$7=0, "", 'Application Form'!$C$7), "")</f>
        <v/>
      </c>
      <c r="AI196" t="str">
        <f>'Application Form'!J207&amp;
IF(AND('Application Form'!L207&lt;&gt;"", 'Application Form'!L207&lt;&gt;0), "+" &amp; 'Application Form'!L207, "") &amp;
IF(AND('Application Form'!N207&lt;&gt;"", 'Application Form'!N207&lt;&gt;0), "+" &amp; 'Application Form'!N207, "")</f>
        <v/>
      </c>
    </row>
    <row r="197" spans="2:35" x14ac:dyDescent="0.3">
      <c r="B197" t="str">
        <f t="shared" si="18"/>
        <v/>
      </c>
      <c r="D197" t="str">
        <f t="shared" si="19"/>
        <v/>
      </c>
      <c r="E197" t="str">
        <f>IF(F197&lt;&gt;"", 'Application Form'!$C$5, "")</f>
        <v/>
      </c>
      <c r="F197" t="str">
        <f>IF('Application Form'!B208="", "", 'Application Form'!B208)</f>
        <v/>
      </c>
      <c r="G197" t="str">
        <f>IF('Application Form'!H208="Genotype 85K and Parentage","WBYS 85K+1101",
IF(AND('Application Form'!H208="Commercial Testing",
OR(ISNUMBER(MATCH('Application Form'!J208,NoProfileCodes,0)),
ISNUMBER(MATCH('Application Form'!L208,NoProfileCodes,0)),
ISNUMBER(MATCH('Application Form'!N208,NoProfileCodes,0)))),"WBYS 85K No Profile",""))</f>
        <v/>
      </c>
      <c r="H197" t="str">
        <f>IF(G197&lt;&gt;"", 'Application Form'!$C$2, "")</f>
        <v/>
      </c>
      <c r="I197" t="str">
        <f>IF(F197&lt;&gt;"", 'Application Form'!$B$3, "")</f>
        <v/>
      </c>
      <c r="J197" t="str">
        <f>IF(F198&lt;&gt;"", 'Application Form'!$B$7, "")</f>
        <v/>
      </c>
      <c r="L197" t="str">
        <f>IF('Application Form'!C208="", "", 'Application Form'!C208)</f>
        <v/>
      </c>
      <c r="M197" t="str">
        <f>IF('Application Form'!E208="", "", 'Application Form'!E208)</f>
        <v/>
      </c>
      <c r="N197" t="str">
        <f>IF('Application Form'!D208="", "", 'Application Form'!D208)</f>
        <v/>
      </c>
      <c r="O197" t="str">
        <f>IF('Application Form'!F208="", "", 'Application Form'!F208)</f>
        <v/>
      </c>
      <c r="P197" t="str">
        <f>IF('Application Form'!G208="", "", 'Application Form'!G208)</f>
        <v/>
      </c>
      <c r="Q197" t="str">
        <f>IF('Application Form'!O208="", "", 'Application Form'!O208)</f>
        <v/>
      </c>
      <c r="S197" t="str">
        <f t="shared" si="20"/>
        <v/>
      </c>
      <c r="T197" t="str">
        <f>IF('Application Form'!P208="", "", 'Application Form'!P208)</f>
        <v/>
      </c>
      <c r="U197" t="str">
        <f>IF('Application Form'!Q208="", "", 'Application Form'!Q208)</f>
        <v/>
      </c>
      <c r="W197" t="str">
        <f t="shared" si="21"/>
        <v/>
      </c>
      <c r="X197" t="str">
        <f>IF('Application Form'!R208="", "", 'Application Form'!R208)</f>
        <v/>
      </c>
      <c r="Y197" t="str">
        <f>IF('Application Form'!S208="", "", 'Application Form'!S208)</f>
        <v/>
      </c>
      <c r="AA197" t="str">
        <f t="shared" si="22"/>
        <v/>
      </c>
      <c r="AB197" t="str">
        <f>IF('Application Form'!T208="", "", 'Application Form'!T208)</f>
        <v/>
      </c>
      <c r="AC197" t="str">
        <f>IF('Application Form'!U208="", "", 'Application Form'!U208)</f>
        <v/>
      </c>
      <c r="AE197" t="str">
        <f t="shared" si="23"/>
        <v/>
      </c>
      <c r="AF197" t="str">
        <f>IF('Application Form'!V208="", "", 'Application Form'!V208)</f>
        <v/>
      </c>
      <c r="AH197" t="str">
        <f>IF(D197&lt;&gt;"", IF('Application Form'!$C$7=0, "", 'Application Form'!$C$7), "")</f>
        <v/>
      </c>
      <c r="AI197" t="str">
        <f>'Application Form'!J208&amp;
IF(AND('Application Form'!L208&lt;&gt;"", 'Application Form'!L208&lt;&gt;0), "+" &amp; 'Application Form'!L208, "") &amp;
IF(AND('Application Form'!N208&lt;&gt;"", 'Application Form'!N208&lt;&gt;0), "+" &amp; 'Application Form'!N208, "")</f>
        <v/>
      </c>
    </row>
    <row r="198" spans="2:35" x14ac:dyDescent="0.3">
      <c r="B198" t="str">
        <f t="shared" si="18"/>
        <v/>
      </c>
      <c r="D198" t="str">
        <f t="shared" si="19"/>
        <v/>
      </c>
      <c r="E198" t="str">
        <f>IF(F198&lt;&gt;"", 'Application Form'!$C$5, "")</f>
        <v/>
      </c>
      <c r="F198" t="str">
        <f>IF('Application Form'!B209="", "", 'Application Form'!B209)</f>
        <v/>
      </c>
      <c r="G198" t="str">
        <f>IF('Application Form'!H209="Genotype 85K and Parentage","WBYS 85K+1101",
IF(AND('Application Form'!H209="Commercial Testing",
OR(ISNUMBER(MATCH('Application Form'!J209,NoProfileCodes,0)),
ISNUMBER(MATCH('Application Form'!L209,NoProfileCodes,0)),
ISNUMBER(MATCH('Application Form'!N209,NoProfileCodes,0)))),"WBYS 85K No Profile",""))</f>
        <v/>
      </c>
      <c r="H198" t="str">
        <f>IF(G198&lt;&gt;"", 'Application Form'!$C$2, "")</f>
        <v/>
      </c>
      <c r="I198" t="str">
        <f>IF(F198&lt;&gt;"", 'Application Form'!$B$3, "")</f>
        <v/>
      </c>
      <c r="J198" t="str">
        <f>IF(F199&lt;&gt;"", 'Application Form'!$B$7, "")</f>
        <v/>
      </c>
      <c r="L198" t="str">
        <f>IF('Application Form'!C209="", "", 'Application Form'!C209)</f>
        <v/>
      </c>
      <c r="M198" t="str">
        <f>IF('Application Form'!E209="", "", 'Application Form'!E209)</f>
        <v/>
      </c>
      <c r="N198" t="str">
        <f>IF('Application Form'!D209="", "", 'Application Form'!D209)</f>
        <v/>
      </c>
      <c r="O198" t="str">
        <f>IF('Application Form'!F209="", "", 'Application Form'!F209)</f>
        <v/>
      </c>
      <c r="P198" t="str">
        <f>IF('Application Form'!G209="", "", 'Application Form'!G209)</f>
        <v/>
      </c>
      <c r="Q198" t="str">
        <f>IF('Application Form'!O209="", "", 'Application Form'!O209)</f>
        <v/>
      </c>
      <c r="S198" t="str">
        <f t="shared" si="20"/>
        <v/>
      </c>
      <c r="T198" t="str">
        <f>IF('Application Form'!P209="", "", 'Application Form'!P209)</f>
        <v/>
      </c>
      <c r="U198" t="str">
        <f>IF('Application Form'!Q209="", "", 'Application Form'!Q209)</f>
        <v/>
      </c>
      <c r="W198" t="str">
        <f t="shared" si="21"/>
        <v/>
      </c>
      <c r="X198" t="str">
        <f>IF('Application Form'!R209="", "", 'Application Form'!R209)</f>
        <v/>
      </c>
      <c r="Y198" t="str">
        <f>IF('Application Form'!S209="", "", 'Application Form'!S209)</f>
        <v/>
      </c>
      <c r="AA198" t="str">
        <f t="shared" si="22"/>
        <v/>
      </c>
      <c r="AB198" t="str">
        <f>IF('Application Form'!T209="", "", 'Application Form'!T209)</f>
        <v/>
      </c>
      <c r="AC198" t="str">
        <f>IF('Application Form'!U209="", "", 'Application Form'!U209)</f>
        <v/>
      </c>
      <c r="AE198" t="str">
        <f t="shared" si="23"/>
        <v/>
      </c>
      <c r="AF198" t="str">
        <f>IF('Application Form'!V209="", "", 'Application Form'!V209)</f>
        <v/>
      </c>
      <c r="AH198" t="str">
        <f>IF(D198&lt;&gt;"", IF('Application Form'!$C$7=0, "", 'Application Form'!$C$7), "")</f>
        <v/>
      </c>
      <c r="AI198" t="str">
        <f>'Application Form'!J209&amp;
IF(AND('Application Form'!L209&lt;&gt;"", 'Application Form'!L209&lt;&gt;0), "+" &amp; 'Application Form'!L209, "") &amp;
IF(AND('Application Form'!N209&lt;&gt;"", 'Application Form'!N209&lt;&gt;0), "+" &amp; 'Application Form'!N209, "")</f>
        <v/>
      </c>
    </row>
    <row r="199" spans="2:35" x14ac:dyDescent="0.3">
      <c r="B199" t="str">
        <f t="shared" si="18"/>
        <v/>
      </c>
      <c r="D199" t="str">
        <f t="shared" si="19"/>
        <v/>
      </c>
      <c r="E199" t="str">
        <f>IF(F199&lt;&gt;"", 'Application Form'!$C$5, "")</f>
        <v/>
      </c>
      <c r="F199" t="str">
        <f>IF('Application Form'!B210="", "", 'Application Form'!B210)</f>
        <v/>
      </c>
      <c r="G199" t="str">
        <f>IF('Application Form'!H210="Genotype 85K and Parentage","WBYS 85K+1101",
IF(AND('Application Form'!H210="Commercial Testing",
OR(ISNUMBER(MATCH('Application Form'!J210,NoProfileCodes,0)),
ISNUMBER(MATCH('Application Form'!L210,NoProfileCodes,0)),
ISNUMBER(MATCH('Application Form'!N210,NoProfileCodes,0)))),"WBYS 85K No Profile",""))</f>
        <v/>
      </c>
      <c r="H199" t="str">
        <f>IF(G199&lt;&gt;"", 'Application Form'!$C$2, "")</f>
        <v/>
      </c>
      <c r="I199" t="str">
        <f>IF(F199&lt;&gt;"", 'Application Form'!$B$3, "")</f>
        <v/>
      </c>
      <c r="J199" t="str">
        <f>IF(F200&lt;&gt;"", 'Application Form'!$B$7, "")</f>
        <v/>
      </c>
      <c r="L199" t="str">
        <f>IF('Application Form'!C210="", "", 'Application Form'!C210)</f>
        <v/>
      </c>
      <c r="M199" t="str">
        <f>IF('Application Form'!E210="", "", 'Application Form'!E210)</f>
        <v/>
      </c>
      <c r="N199" t="str">
        <f>IF('Application Form'!D210="", "", 'Application Form'!D210)</f>
        <v/>
      </c>
      <c r="O199" t="str">
        <f>IF('Application Form'!F210="", "", 'Application Form'!F210)</f>
        <v/>
      </c>
      <c r="P199" t="str">
        <f>IF('Application Form'!G210="", "", 'Application Form'!G210)</f>
        <v/>
      </c>
      <c r="Q199" t="str">
        <f>IF('Application Form'!O210="", "", 'Application Form'!O210)</f>
        <v/>
      </c>
      <c r="S199" t="str">
        <f t="shared" si="20"/>
        <v/>
      </c>
      <c r="T199" t="str">
        <f>IF('Application Form'!P210="", "", 'Application Form'!P210)</f>
        <v/>
      </c>
      <c r="U199" t="str">
        <f>IF('Application Form'!Q210="", "", 'Application Form'!Q210)</f>
        <v/>
      </c>
      <c r="W199" t="str">
        <f t="shared" si="21"/>
        <v/>
      </c>
      <c r="X199" t="str">
        <f>IF('Application Form'!R210="", "", 'Application Form'!R210)</f>
        <v/>
      </c>
      <c r="Y199" t="str">
        <f>IF('Application Form'!S210="", "", 'Application Form'!S210)</f>
        <v/>
      </c>
      <c r="AA199" t="str">
        <f t="shared" si="22"/>
        <v/>
      </c>
      <c r="AB199" t="str">
        <f>IF('Application Form'!T210="", "", 'Application Form'!T210)</f>
        <v/>
      </c>
      <c r="AC199" t="str">
        <f>IF('Application Form'!U210="", "", 'Application Form'!U210)</f>
        <v/>
      </c>
      <c r="AE199" t="str">
        <f t="shared" si="23"/>
        <v/>
      </c>
      <c r="AF199" t="str">
        <f>IF('Application Form'!V210="", "", 'Application Form'!V210)</f>
        <v/>
      </c>
      <c r="AH199" t="str">
        <f>IF(D199&lt;&gt;"", IF('Application Form'!$C$7=0, "", 'Application Form'!$C$7), "")</f>
        <v/>
      </c>
      <c r="AI199" t="str">
        <f>'Application Form'!J210&amp;
IF(AND('Application Form'!L210&lt;&gt;"", 'Application Form'!L210&lt;&gt;0), "+" &amp; 'Application Form'!L210, "") &amp;
IF(AND('Application Form'!N210&lt;&gt;"", 'Application Form'!N210&lt;&gt;0), "+" &amp; 'Application Form'!N210, "")</f>
        <v/>
      </c>
    </row>
    <row r="200" spans="2:35" x14ac:dyDescent="0.3">
      <c r="B200" t="str">
        <f t="shared" si="18"/>
        <v/>
      </c>
      <c r="D200" t="str">
        <f t="shared" si="19"/>
        <v/>
      </c>
      <c r="E200" t="str">
        <f>IF(F200&lt;&gt;"", 'Application Form'!$C$5, "")</f>
        <v/>
      </c>
      <c r="F200" t="str">
        <f>IF('Application Form'!B211="", "", 'Application Form'!B211)</f>
        <v/>
      </c>
      <c r="G200" t="str">
        <f>IF('Application Form'!H211="Genotype 85K and Parentage","WBYS 85K+1101",
IF(AND('Application Form'!H211="Commercial Testing",
OR(ISNUMBER(MATCH('Application Form'!J211,NoProfileCodes,0)),
ISNUMBER(MATCH('Application Form'!L211,NoProfileCodes,0)),
ISNUMBER(MATCH('Application Form'!N211,NoProfileCodes,0)))),"WBYS 85K No Profile",""))</f>
        <v/>
      </c>
      <c r="H200" t="str">
        <f>IF(G200&lt;&gt;"", 'Application Form'!$C$2, "")</f>
        <v/>
      </c>
      <c r="I200" t="str">
        <f>IF(F200&lt;&gt;"", 'Application Form'!$B$3, "")</f>
        <v/>
      </c>
      <c r="J200" t="str">
        <f>IF(F201&lt;&gt;"", 'Application Form'!$B$7, "")</f>
        <v/>
      </c>
      <c r="L200" t="str">
        <f>IF('Application Form'!C211="", "", 'Application Form'!C211)</f>
        <v/>
      </c>
      <c r="M200" t="str">
        <f>IF('Application Form'!E211="", "", 'Application Form'!E211)</f>
        <v/>
      </c>
      <c r="N200" t="str">
        <f>IF('Application Form'!D211="", "", 'Application Form'!D211)</f>
        <v/>
      </c>
      <c r="O200" t="str">
        <f>IF('Application Form'!F211="", "", 'Application Form'!F211)</f>
        <v/>
      </c>
      <c r="P200" t="str">
        <f>IF('Application Form'!G211="", "", 'Application Form'!G211)</f>
        <v/>
      </c>
      <c r="Q200" t="str">
        <f>IF('Application Form'!O211="", "", 'Application Form'!O211)</f>
        <v/>
      </c>
      <c r="S200" t="str">
        <f t="shared" si="20"/>
        <v/>
      </c>
      <c r="T200" t="str">
        <f>IF('Application Form'!P211="", "", 'Application Form'!P211)</f>
        <v/>
      </c>
      <c r="U200" t="str">
        <f>IF('Application Form'!Q211="", "", 'Application Form'!Q211)</f>
        <v/>
      </c>
      <c r="W200" t="str">
        <f t="shared" si="21"/>
        <v/>
      </c>
      <c r="X200" t="str">
        <f>IF('Application Form'!R211="", "", 'Application Form'!R211)</f>
        <v/>
      </c>
      <c r="Y200" t="str">
        <f>IF('Application Form'!S211="", "", 'Application Form'!S211)</f>
        <v/>
      </c>
      <c r="AA200" t="str">
        <f t="shared" si="22"/>
        <v/>
      </c>
      <c r="AB200" t="str">
        <f>IF('Application Form'!T211="", "", 'Application Form'!T211)</f>
        <v/>
      </c>
      <c r="AC200" t="str">
        <f>IF('Application Form'!U211="", "", 'Application Form'!U211)</f>
        <v/>
      </c>
      <c r="AE200" t="str">
        <f t="shared" si="23"/>
        <v/>
      </c>
      <c r="AF200" t="str">
        <f>IF('Application Form'!V211="", "", 'Application Form'!V211)</f>
        <v/>
      </c>
      <c r="AH200" t="str">
        <f>IF(D200&lt;&gt;"", IF('Application Form'!$C$7=0, "", 'Application Form'!$C$7), "")</f>
        <v/>
      </c>
      <c r="AI200" t="str">
        <f>'Application Form'!J211&amp;
IF(AND('Application Form'!L211&lt;&gt;"", 'Application Form'!L211&lt;&gt;0), "+" &amp; 'Application Form'!L211, "") &amp;
IF(AND('Application Form'!N211&lt;&gt;"", 'Application Form'!N211&lt;&gt;0), "+" &amp; 'Application Form'!N211, "")</f>
        <v/>
      </c>
    </row>
    <row r="201" spans="2:35" x14ac:dyDescent="0.3">
      <c r="B201" t="str">
        <f t="shared" si="18"/>
        <v/>
      </c>
      <c r="D201" t="str">
        <f t="shared" si="19"/>
        <v/>
      </c>
      <c r="E201" t="str">
        <f>IF(F201&lt;&gt;"", 'Application Form'!$C$5, "")</f>
        <v/>
      </c>
      <c r="F201" t="str">
        <f>IF('Application Form'!B212="", "", 'Application Form'!B212)</f>
        <v/>
      </c>
      <c r="G201" t="str">
        <f>IF('Application Form'!H212="Genotype 85K and Parentage","WBYS 85K+1101",
IF(AND('Application Form'!H212="Commercial Testing",
OR(ISNUMBER(MATCH('Application Form'!J212,NoProfileCodes,0)),
ISNUMBER(MATCH('Application Form'!L212,NoProfileCodes,0)),
ISNUMBER(MATCH('Application Form'!N212,NoProfileCodes,0)))),"WBYS 85K No Profile",""))</f>
        <v/>
      </c>
      <c r="H201" t="str">
        <f>IF(G201&lt;&gt;"", 'Application Form'!$C$2, "")</f>
        <v/>
      </c>
      <c r="I201" t="str">
        <f>IF(F201&lt;&gt;"", 'Application Form'!$B$3, "")</f>
        <v/>
      </c>
      <c r="J201" t="str">
        <f>IF(F202&lt;&gt;"", 'Application Form'!$B$7, "")</f>
        <v/>
      </c>
      <c r="L201" t="str">
        <f>IF('Application Form'!C212="", "", 'Application Form'!C212)</f>
        <v/>
      </c>
      <c r="M201" t="str">
        <f>IF('Application Form'!E212="", "", 'Application Form'!E212)</f>
        <v/>
      </c>
      <c r="N201" t="str">
        <f>IF('Application Form'!D212="", "", 'Application Form'!D212)</f>
        <v/>
      </c>
      <c r="O201" t="str">
        <f>IF('Application Form'!F212="", "", 'Application Form'!F212)</f>
        <v/>
      </c>
      <c r="P201" t="str">
        <f>IF('Application Form'!G212="", "", 'Application Form'!G212)</f>
        <v/>
      </c>
      <c r="Q201" t="str">
        <f>IF('Application Form'!O212="", "", 'Application Form'!O212)</f>
        <v/>
      </c>
      <c r="S201" t="str">
        <f t="shared" si="20"/>
        <v/>
      </c>
      <c r="T201" t="str">
        <f>IF('Application Form'!P212="", "", 'Application Form'!P212)</f>
        <v/>
      </c>
      <c r="U201" t="str">
        <f>IF('Application Form'!Q212="", "", 'Application Form'!Q212)</f>
        <v/>
      </c>
      <c r="W201" t="str">
        <f t="shared" si="21"/>
        <v/>
      </c>
      <c r="X201" t="str">
        <f>IF('Application Form'!R212="", "", 'Application Form'!R212)</f>
        <v/>
      </c>
      <c r="Y201" t="str">
        <f>IF('Application Form'!S212="", "", 'Application Form'!S212)</f>
        <v/>
      </c>
      <c r="AA201" t="str">
        <f t="shared" si="22"/>
        <v/>
      </c>
      <c r="AB201" t="str">
        <f>IF('Application Form'!T212="", "", 'Application Form'!T212)</f>
        <v/>
      </c>
      <c r="AC201" t="str">
        <f>IF('Application Form'!U212="", "", 'Application Form'!U212)</f>
        <v/>
      </c>
      <c r="AE201" t="str">
        <f t="shared" si="23"/>
        <v/>
      </c>
      <c r="AF201" t="str">
        <f>IF('Application Form'!V212="", "", 'Application Form'!V212)</f>
        <v/>
      </c>
      <c r="AH201" t="str">
        <f>IF(D201&lt;&gt;"", IF('Application Form'!$C$7=0, "", 'Application Form'!$C$7), "")</f>
        <v/>
      </c>
      <c r="AI201" t="str">
        <f>'Application Form'!J212&amp;
IF(AND('Application Form'!L212&lt;&gt;"", 'Application Form'!L212&lt;&gt;0), "+" &amp; 'Application Form'!L212, "") &amp;
IF(AND('Application Form'!N212&lt;&gt;"", 'Application Form'!N212&lt;&gt;0), "+" &amp; 'Application Form'!N212, "")</f>
        <v/>
      </c>
    </row>
    <row r="202" spans="2:35" x14ac:dyDescent="0.3">
      <c r="B202" t="str">
        <f t="shared" si="18"/>
        <v/>
      </c>
      <c r="D202" t="str">
        <f t="shared" si="19"/>
        <v/>
      </c>
      <c r="E202" t="str">
        <f>IF(F202&lt;&gt;"", 'Application Form'!$C$5, "")</f>
        <v/>
      </c>
      <c r="F202" t="str">
        <f>IF('Application Form'!B213="", "", 'Application Form'!B213)</f>
        <v/>
      </c>
      <c r="G202" t="str">
        <f>IF('Application Form'!H213="Genotype 85K and Parentage","WBYS 85K+1101",
IF(AND('Application Form'!H213="Commercial Testing",
OR(ISNUMBER(MATCH('Application Form'!J213,NoProfileCodes,0)),
ISNUMBER(MATCH('Application Form'!L213,NoProfileCodes,0)),
ISNUMBER(MATCH('Application Form'!N213,NoProfileCodes,0)))),"WBYS 85K No Profile",""))</f>
        <v/>
      </c>
      <c r="H202" t="str">
        <f>IF(G202&lt;&gt;"", 'Application Form'!$C$2, "")</f>
        <v/>
      </c>
      <c r="I202" t="str">
        <f>IF(F202&lt;&gt;"", 'Application Form'!$B$3, "")</f>
        <v/>
      </c>
      <c r="J202" t="str">
        <f>IF(F203&lt;&gt;"", 'Application Form'!$B$7, "")</f>
        <v/>
      </c>
      <c r="L202" t="str">
        <f>IF('Application Form'!C213="", "", 'Application Form'!C213)</f>
        <v/>
      </c>
      <c r="M202" t="str">
        <f>IF('Application Form'!E213="", "", 'Application Form'!E213)</f>
        <v/>
      </c>
      <c r="N202" t="str">
        <f>IF('Application Form'!D213="", "", 'Application Form'!D213)</f>
        <v/>
      </c>
      <c r="O202" t="str">
        <f>IF('Application Form'!G213="", "", 'Application Form'!G213)</f>
        <v/>
      </c>
      <c r="P202" t="str">
        <f>IF('Application Form'!H213="", "", 'Application Form'!H213)</f>
        <v/>
      </c>
      <c r="Q202" t="str">
        <f>IF('Application Form'!O213="", "", 'Application Form'!O213)</f>
        <v/>
      </c>
      <c r="S202" t="str">
        <f t="shared" si="20"/>
        <v/>
      </c>
      <c r="T202" t="str">
        <f>IF('Application Form'!P213="", "", 'Application Form'!P213)</f>
        <v/>
      </c>
      <c r="U202" t="str">
        <f>IF('Application Form'!Q213="", "", 'Application Form'!Q213)</f>
        <v/>
      </c>
      <c r="W202" t="str">
        <f t="shared" si="21"/>
        <v/>
      </c>
      <c r="X202" t="str">
        <f>IF('Application Form'!R213="", "", 'Application Form'!R213)</f>
        <v/>
      </c>
      <c r="Y202" t="str">
        <f>IF('Application Form'!S213="", "", 'Application Form'!S213)</f>
        <v/>
      </c>
      <c r="AA202" t="str">
        <f t="shared" si="22"/>
        <v/>
      </c>
      <c r="AB202" t="str">
        <f>IF('Application Form'!T213="", "", 'Application Form'!T213)</f>
        <v/>
      </c>
      <c r="AC202" t="str">
        <f>IF('Application Form'!U213="", "", 'Application Form'!U213)</f>
        <v/>
      </c>
      <c r="AE202" t="str">
        <f t="shared" si="23"/>
        <v/>
      </c>
      <c r="AF202" t="str">
        <f>IF('Application Form'!V213="", "", 'Application Form'!V213)</f>
        <v/>
      </c>
      <c r="AH202" t="str">
        <f>IF(D202&lt;&gt;"", IF('Application Form'!$C$7=0, "", 'Application Form'!$C$7), "")</f>
        <v/>
      </c>
      <c r="AI202" t="str">
        <f>'Application Form'!K213&amp;
IF(AND('Application Form'!M213&lt;&gt;"", 'Application Form'!M213&lt;&gt;0), "+" &amp; 'Application Form'!M213, "") &amp;
IF(AND('Application Form'!O213&lt;&gt;"", 'Application Form'!O213&lt;&gt;0), "+" &amp; 'Application Form'!O213, "")</f>
        <v/>
      </c>
    </row>
    <row r="203" spans="2:35" x14ac:dyDescent="0.3">
      <c r="B203" t="str">
        <f t="shared" si="18"/>
        <v/>
      </c>
      <c r="D203" t="str">
        <f t="shared" si="19"/>
        <v/>
      </c>
      <c r="E203" t="str">
        <f>IF(F203&lt;&gt;"", 'Application Form'!$C$5, "")</f>
        <v/>
      </c>
      <c r="F203" t="str">
        <f>IF('Application Form'!B214="", "", 'Application Form'!B214)</f>
        <v/>
      </c>
      <c r="G203" t="str">
        <f>IF('Application Form'!H214="Genotype 85K and Parentage","WBYS 85K+1101",
IF(AND('Application Form'!H214="Commercial Testing",
OR(ISNUMBER(MATCH('Application Form'!J214,NoProfileCodes,0)),
ISNUMBER(MATCH('Application Form'!L214,NoProfileCodes,0)),
ISNUMBER(MATCH('Application Form'!N214,NoProfileCodes,0)))),"WBYS 85K No Profile",""))</f>
        <v/>
      </c>
      <c r="H203" t="str">
        <f>IF(G203&lt;&gt;"", 'Application Form'!$C$2, "")</f>
        <v/>
      </c>
      <c r="I203" t="str">
        <f>IF(F203&lt;&gt;"", 'Application Form'!$B$3, "")</f>
        <v/>
      </c>
      <c r="J203" t="str">
        <f>IF(F204&lt;&gt;"", 'Application Form'!$B$7, "")</f>
        <v/>
      </c>
      <c r="L203" t="str">
        <f>IF('Application Form'!C214="", "", 'Application Form'!C214)</f>
        <v/>
      </c>
      <c r="M203" t="str">
        <f>IF('Application Form'!E214="", "", 'Application Form'!E214)</f>
        <v/>
      </c>
      <c r="N203" t="str">
        <f>IF('Application Form'!D214="", "", 'Application Form'!D214)</f>
        <v/>
      </c>
      <c r="O203" t="str">
        <f>IF('Application Form'!G214="", "", 'Application Form'!G214)</f>
        <v/>
      </c>
      <c r="P203" t="str">
        <f>IF('Application Form'!H214="", "", 'Application Form'!H214)</f>
        <v/>
      </c>
      <c r="Q203" t="str">
        <f>IF('Application Form'!O214="", "", 'Application Form'!O214)</f>
        <v/>
      </c>
      <c r="S203" t="str">
        <f t="shared" si="20"/>
        <v/>
      </c>
      <c r="T203" t="str">
        <f>IF('Application Form'!P214="", "", 'Application Form'!P214)</f>
        <v/>
      </c>
      <c r="U203" t="str">
        <f>IF('Application Form'!Q214="", "", 'Application Form'!Q214)</f>
        <v/>
      </c>
      <c r="W203" t="str">
        <f t="shared" si="21"/>
        <v/>
      </c>
      <c r="X203" t="str">
        <f>IF('Application Form'!R214="", "", 'Application Form'!R214)</f>
        <v/>
      </c>
      <c r="Y203" t="str">
        <f>IF('Application Form'!S214="", "", 'Application Form'!S214)</f>
        <v/>
      </c>
      <c r="AA203" t="str">
        <f t="shared" si="22"/>
        <v/>
      </c>
      <c r="AB203" t="str">
        <f>IF('Application Form'!T214="", "", 'Application Form'!T214)</f>
        <v/>
      </c>
      <c r="AC203" t="str">
        <f>IF('Application Form'!U214="", "", 'Application Form'!U214)</f>
        <v/>
      </c>
      <c r="AE203" t="str">
        <f t="shared" si="23"/>
        <v/>
      </c>
      <c r="AF203" t="str">
        <f>IF('Application Form'!V214="", "", 'Application Form'!V214)</f>
        <v/>
      </c>
      <c r="AH203" t="str">
        <f>IF(D203&lt;&gt;"", IF('Application Form'!$C$7=0, "", 'Application Form'!$C$7), "")</f>
        <v/>
      </c>
      <c r="AI203" t="str">
        <f>'Application Form'!K214&amp;
IF(AND('Application Form'!M214&lt;&gt;"", 'Application Form'!M214&lt;&gt;0), "+" &amp; 'Application Form'!M214, "") &amp;
IF(AND('Application Form'!O214&lt;&gt;"", 'Application Form'!O214&lt;&gt;0), "+" &amp; 'Application Form'!O214, "")</f>
        <v/>
      </c>
    </row>
    <row r="204" spans="2:35" x14ac:dyDescent="0.3">
      <c r="B204" t="str">
        <f t="shared" si="18"/>
        <v/>
      </c>
      <c r="D204" t="str">
        <f t="shared" si="19"/>
        <v/>
      </c>
      <c r="E204" t="str">
        <f>IF(F204&lt;&gt;"", 'Application Form'!$C$5, "")</f>
        <v/>
      </c>
      <c r="F204" t="str">
        <f>IF('Application Form'!B215="", "", 'Application Form'!B215)</f>
        <v/>
      </c>
      <c r="G204" t="str">
        <f>IF('Application Form'!H215="Genotype 85K and Parentage","WBYS 85K+1101",
IF(AND('Application Form'!H215="Commercial Testing",
OR(ISNUMBER(MATCH('Application Form'!J215,NoProfileCodes,0)),
ISNUMBER(MATCH('Application Form'!L215,NoProfileCodes,0)),
ISNUMBER(MATCH('Application Form'!N215,NoProfileCodes,0)))),"WBYS 85K No Profile",""))</f>
        <v/>
      </c>
      <c r="H204" t="str">
        <f>IF(G204&lt;&gt;"", 'Application Form'!$C$2, "")</f>
        <v/>
      </c>
      <c r="I204" t="str">
        <f>IF(F204&lt;&gt;"", 'Application Form'!$B$3, "")</f>
        <v/>
      </c>
      <c r="J204" t="str">
        <f>IF(F205&lt;&gt;"", 'Application Form'!$B$7, "")</f>
        <v/>
      </c>
      <c r="L204" t="str">
        <f>IF('Application Form'!C215="", "", 'Application Form'!C215)</f>
        <v/>
      </c>
      <c r="M204" t="str">
        <f>IF('Application Form'!E215="", "", 'Application Form'!E215)</f>
        <v/>
      </c>
      <c r="N204" t="str">
        <f>IF('Application Form'!D215="", "", 'Application Form'!D215)</f>
        <v/>
      </c>
      <c r="O204" t="str">
        <f>IF('Application Form'!G215="", "", 'Application Form'!G215)</f>
        <v/>
      </c>
      <c r="P204" t="str">
        <f>IF('Application Form'!H215="", "", 'Application Form'!H215)</f>
        <v/>
      </c>
      <c r="Q204" t="str">
        <f>IF('Application Form'!O215="", "", 'Application Form'!O215)</f>
        <v/>
      </c>
      <c r="S204" t="str">
        <f t="shared" si="20"/>
        <v/>
      </c>
      <c r="T204" t="str">
        <f>IF('Application Form'!P215="", "", 'Application Form'!P215)</f>
        <v/>
      </c>
      <c r="U204" t="str">
        <f>IF('Application Form'!Q215="", "", 'Application Form'!Q215)</f>
        <v/>
      </c>
      <c r="W204" t="str">
        <f t="shared" si="21"/>
        <v/>
      </c>
      <c r="X204" t="str">
        <f>IF('Application Form'!R215="", "", 'Application Form'!R215)</f>
        <v/>
      </c>
      <c r="Y204" t="str">
        <f>IF('Application Form'!S215="", "", 'Application Form'!S215)</f>
        <v/>
      </c>
      <c r="AA204" t="str">
        <f t="shared" si="22"/>
        <v/>
      </c>
      <c r="AB204" t="str">
        <f>IF('Application Form'!T215="", "", 'Application Form'!T215)</f>
        <v/>
      </c>
      <c r="AC204" t="str">
        <f>IF('Application Form'!U215="", "", 'Application Form'!U215)</f>
        <v/>
      </c>
      <c r="AE204" t="str">
        <f t="shared" si="23"/>
        <v/>
      </c>
      <c r="AF204" t="str">
        <f>IF('Application Form'!V215="", "", 'Application Form'!V215)</f>
        <v/>
      </c>
      <c r="AH204" t="str">
        <f>IF(D204&lt;&gt;"", IF('Application Form'!$C$7=0, "", 'Application Form'!$C$7), "")</f>
        <v/>
      </c>
      <c r="AI204" t="str">
        <f>'Application Form'!K215&amp;
IF(AND('Application Form'!M215&lt;&gt;"", 'Application Form'!M215&lt;&gt;0), "+" &amp; 'Application Form'!M215, "") &amp;
IF(AND('Application Form'!O215&lt;&gt;"", 'Application Form'!O215&lt;&gt;0), "+" &amp; 'Application Form'!O215, "")</f>
        <v/>
      </c>
    </row>
    <row r="205" spans="2:35" x14ac:dyDescent="0.3">
      <c r="B205" t="str">
        <f t="shared" si="18"/>
        <v/>
      </c>
      <c r="D205" t="str">
        <f t="shared" si="19"/>
        <v/>
      </c>
      <c r="E205" t="str">
        <f>IF(F205&lt;&gt;"", 'Application Form'!$C$5, "")</f>
        <v/>
      </c>
      <c r="F205" t="str">
        <f>IF('Application Form'!B216="", "", 'Application Form'!B216)</f>
        <v/>
      </c>
      <c r="G205" t="str">
        <f>IF('Application Form'!H216="Genotype 85K and Parentage","WBYS 85K+1101",
IF(AND('Application Form'!H216="Commercial Testing",
OR(ISNUMBER(MATCH('Application Form'!J216,NoProfileCodes,0)),
ISNUMBER(MATCH('Application Form'!L216,NoProfileCodes,0)),
ISNUMBER(MATCH('Application Form'!N216,NoProfileCodes,0)))),"WBYS 85K No Profile",""))</f>
        <v/>
      </c>
      <c r="H205" t="str">
        <f>IF(G205&lt;&gt;"", 'Application Form'!$C$2, "")</f>
        <v/>
      </c>
      <c r="I205" t="str">
        <f>IF(F205&lt;&gt;"", 'Application Form'!$B$3, "")</f>
        <v/>
      </c>
      <c r="J205" t="str">
        <f>IF(F206&lt;&gt;"", 'Application Form'!$B$7, "")</f>
        <v/>
      </c>
      <c r="L205" t="str">
        <f>IF('Application Form'!C216="", "", 'Application Form'!C216)</f>
        <v/>
      </c>
      <c r="M205" t="str">
        <f>IF('Application Form'!E216="", "", 'Application Form'!E216)</f>
        <v/>
      </c>
      <c r="N205" t="str">
        <f>IF('Application Form'!D216="", "", 'Application Form'!D216)</f>
        <v/>
      </c>
      <c r="O205" t="str">
        <f>IF('Application Form'!G216="", "", 'Application Form'!G216)</f>
        <v/>
      </c>
      <c r="P205" t="str">
        <f>IF('Application Form'!H216="", "", 'Application Form'!H216)</f>
        <v/>
      </c>
      <c r="Q205" t="str">
        <f>IF('Application Form'!O216="", "", 'Application Form'!O216)</f>
        <v/>
      </c>
      <c r="S205" t="str">
        <f t="shared" si="20"/>
        <v/>
      </c>
      <c r="T205" t="str">
        <f>IF('Application Form'!P216="", "", 'Application Form'!P216)</f>
        <v/>
      </c>
      <c r="U205" t="str">
        <f>IF('Application Form'!Q216="", "", 'Application Form'!Q216)</f>
        <v/>
      </c>
      <c r="W205" t="str">
        <f t="shared" si="21"/>
        <v/>
      </c>
      <c r="X205" t="str">
        <f>IF('Application Form'!R216="", "", 'Application Form'!R216)</f>
        <v/>
      </c>
      <c r="Y205" t="str">
        <f>IF('Application Form'!S216="", "", 'Application Form'!S216)</f>
        <v/>
      </c>
      <c r="AA205" t="str">
        <f t="shared" si="22"/>
        <v/>
      </c>
      <c r="AB205" t="str">
        <f>IF('Application Form'!T216="", "", 'Application Form'!T216)</f>
        <v/>
      </c>
      <c r="AC205" t="str">
        <f>IF('Application Form'!U216="", "", 'Application Form'!U216)</f>
        <v/>
      </c>
      <c r="AE205" t="str">
        <f t="shared" si="23"/>
        <v/>
      </c>
      <c r="AF205" t="str">
        <f>IF('Application Form'!V216="", "", 'Application Form'!V216)</f>
        <v/>
      </c>
      <c r="AH205" t="str">
        <f>IF(D205&lt;&gt;"", IF('Application Form'!$C$7=0, "", 'Application Form'!$C$7), "")</f>
        <v/>
      </c>
      <c r="AI205" t="str">
        <f>'Application Form'!K216&amp;
IF(AND('Application Form'!M216&lt;&gt;"", 'Application Form'!M216&lt;&gt;0), "+" &amp; 'Application Form'!M216, "") &amp;
IF(AND('Application Form'!O216&lt;&gt;"", 'Application Form'!O216&lt;&gt;0), "+" &amp; 'Application Form'!O216, "")</f>
        <v/>
      </c>
    </row>
    <row r="206" spans="2:35" x14ac:dyDescent="0.3">
      <c r="B206" t="str">
        <f t="shared" si="18"/>
        <v/>
      </c>
      <c r="D206" t="str">
        <f t="shared" si="19"/>
        <v/>
      </c>
      <c r="E206" t="str">
        <f>IF(F206&lt;&gt;"", 'Application Form'!$C$5, "")</f>
        <v/>
      </c>
      <c r="F206" t="str">
        <f>IF('Application Form'!B217="", "", 'Application Form'!B217)</f>
        <v/>
      </c>
      <c r="G206" t="str">
        <f>IF('Application Form'!H217="Genotype 85K and Parentage","WBYS 85K+1101",
IF(AND('Application Form'!H217="Commercial Testing",
OR(ISNUMBER(MATCH('Application Form'!J217,NoProfileCodes,0)),
ISNUMBER(MATCH('Application Form'!L217,NoProfileCodes,0)),
ISNUMBER(MATCH('Application Form'!N217,NoProfileCodes,0)))),"WBYS 85K No Profile",""))</f>
        <v/>
      </c>
      <c r="H206" t="str">
        <f>IF(G206&lt;&gt;"", 'Application Form'!$C$2, "")</f>
        <v/>
      </c>
      <c r="I206" t="str">
        <f>IF(F206&lt;&gt;"", 'Application Form'!$B$3, "")</f>
        <v/>
      </c>
      <c r="J206" t="str">
        <f>IF(F207&lt;&gt;"", 'Application Form'!$B$7, "")</f>
        <v/>
      </c>
      <c r="L206" t="str">
        <f>IF('Application Form'!C217="", "", 'Application Form'!C217)</f>
        <v/>
      </c>
      <c r="M206" t="str">
        <f>IF('Application Form'!E217="", "", 'Application Form'!E217)</f>
        <v/>
      </c>
      <c r="N206" t="str">
        <f>IF('Application Form'!D217="", "", 'Application Form'!D217)</f>
        <v/>
      </c>
      <c r="O206" t="str">
        <f>IF('Application Form'!G217="", "", 'Application Form'!G217)</f>
        <v/>
      </c>
      <c r="P206" t="str">
        <f>IF('Application Form'!H217="", "", 'Application Form'!H217)</f>
        <v/>
      </c>
      <c r="Q206" t="str">
        <f>IF('Application Form'!O217="", "", 'Application Form'!O217)</f>
        <v/>
      </c>
      <c r="S206" t="str">
        <f t="shared" si="20"/>
        <v/>
      </c>
      <c r="T206" t="str">
        <f>IF('Application Form'!P217="", "", 'Application Form'!P217)</f>
        <v/>
      </c>
      <c r="U206" t="str">
        <f>IF('Application Form'!Q217="", "", 'Application Form'!Q217)</f>
        <v/>
      </c>
      <c r="W206" t="str">
        <f t="shared" si="21"/>
        <v/>
      </c>
      <c r="X206" t="str">
        <f>IF('Application Form'!R217="", "", 'Application Form'!R217)</f>
        <v/>
      </c>
      <c r="Y206" t="str">
        <f>IF('Application Form'!S217="", "", 'Application Form'!S217)</f>
        <v/>
      </c>
      <c r="AA206" t="str">
        <f t="shared" si="22"/>
        <v/>
      </c>
      <c r="AB206" t="str">
        <f>IF('Application Form'!T217="", "", 'Application Form'!T217)</f>
        <v/>
      </c>
      <c r="AC206" t="str">
        <f>IF('Application Form'!U217="", "", 'Application Form'!U217)</f>
        <v/>
      </c>
      <c r="AE206" t="str">
        <f t="shared" si="23"/>
        <v/>
      </c>
      <c r="AF206" t="str">
        <f>IF('Application Form'!V217="", "", 'Application Form'!V217)</f>
        <v/>
      </c>
      <c r="AH206" t="str">
        <f>IF(D206&lt;&gt;"", IF('Application Form'!$C$7=0, "", 'Application Form'!$C$7), "")</f>
        <v/>
      </c>
      <c r="AI206" t="str">
        <f>'Application Form'!K217&amp;
IF(AND('Application Form'!M217&lt;&gt;"", 'Application Form'!M217&lt;&gt;0), "+" &amp; 'Application Form'!M217, "") &amp;
IF(AND('Application Form'!O217&lt;&gt;"", 'Application Form'!O217&lt;&gt;0), "+" &amp; 'Application Form'!O217, "")</f>
        <v/>
      </c>
    </row>
    <row r="207" spans="2:35" x14ac:dyDescent="0.3">
      <c r="B207" t="str">
        <f t="shared" si="18"/>
        <v/>
      </c>
      <c r="D207" t="str">
        <f t="shared" si="19"/>
        <v/>
      </c>
      <c r="E207" t="str">
        <f>IF(F207&lt;&gt;"", 'Application Form'!$C$5, "")</f>
        <v/>
      </c>
      <c r="F207" t="str">
        <f>IF('Application Form'!B218="", "", 'Application Form'!B218)</f>
        <v/>
      </c>
      <c r="G207" t="str">
        <f>IF('Application Form'!H218="Genotype 85K and Parentage","WBYS 85K+1101",
IF(AND('Application Form'!H218="Commercial Testing",
OR(ISNUMBER(MATCH('Application Form'!J218,NoProfileCodes,0)),
ISNUMBER(MATCH('Application Form'!L218,NoProfileCodes,0)),
ISNUMBER(MATCH('Application Form'!N218,NoProfileCodes,0)))),"WBYS 85K No Profile",""))</f>
        <v/>
      </c>
      <c r="H207" t="str">
        <f>IF(G207&lt;&gt;"", 'Application Form'!$C$2, "")</f>
        <v/>
      </c>
      <c r="I207" t="str">
        <f>IF(F207&lt;&gt;"", 'Application Form'!$B$3, "")</f>
        <v/>
      </c>
      <c r="J207" t="str">
        <f>IF(F208&lt;&gt;"", 'Application Form'!$B$7, "")</f>
        <v/>
      </c>
      <c r="L207" t="str">
        <f>IF('Application Form'!C218="", "", 'Application Form'!C218)</f>
        <v/>
      </c>
      <c r="M207" t="str">
        <f>IF('Application Form'!E218="", "", 'Application Form'!E218)</f>
        <v/>
      </c>
      <c r="N207" t="str">
        <f>IF('Application Form'!D218="", "", 'Application Form'!D218)</f>
        <v/>
      </c>
      <c r="O207" t="str">
        <f>IF('Application Form'!G218="", "", 'Application Form'!G218)</f>
        <v/>
      </c>
      <c r="P207" t="str">
        <f>IF('Application Form'!H218="", "", 'Application Form'!H218)</f>
        <v/>
      </c>
      <c r="Q207" t="str">
        <f>IF('Application Form'!O218="", "", 'Application Form'!O218)</f>
        <v/>
      </c>
      <c r="S207" t="str">
        <f t="shared" si="20"/>
        <v/>
      </c>
      <c r="T207" t="str">
        <f>IF('Application Form'!P218="", "", 'Application Form'!P218)</f>
        <v/>
      </c>
      <c r="U207" t="str">
        <f>IF('Application Form'!Q218="", "", 'Application Form'!Q218)</f>
        <v/>
      </c>
      <c r="W207" t="str">
        <f t="shared" si="21"/>
        <v/>
      </c>
      <c r="X207" t="str">
        <f>IF('Application Form'!R218="", "", 'Application Form'!R218)</f>
        <v/>
      </c>
      <c r="Y207" t="str">
        <f>IF('Application Form'!S218="", "", 'Application Form'!S218)</f>
        <v/>
      </c>
      <c r="AA207" t="str">
        <f t="shared" si="22"/>
        <v/>
      </c>
      <c r="AB207" t="str">
        <f>IF('Application Form'!T218="", "", 'Application Form'!T218)</f>
        <v/>
      </c>
      <c r="AC207" t="str">
        <f>IF('Application Form'!U218="", "", 'Application Form'!U218)</f>
        <v/>
      </c>
      <c r="AE207" t="str">
        <f t="shared" si="23"/>
        <v/>
      </c>
      <c r="AF207" t="str">
        <f>IF('Application Form'!V218="", "", 'Application Form'!V218)</f>
        <v/>
      </c>
      <c r="AH207" t="str">
        <f>IF(D207&lt;&gt;"", IF('Application Form'!$C$7=0, "", 'Application Form'!$C$7), "")</f>
        <v/>
      </c>
      <c r="AI207" t="str">
        <f>'Application Form'!K218&amp;
IF(AND('Application Form'!M218&lt;&gt;"", 'Application Form'!M218&lt;&gt;0), "+" &amp; 'Application Form'!M218, "") &amp;
IF(AND('Application Form'!O218&lt;&gt;"", 'Application Form'!O218&lt;&gt;0), "+" &amp; 'Application Form'!O218, "")</f>
        <v/>
      </c>
    </row>
    <row r="208" spans="2:35" x14ac:dyDescent="0.3">
      <c r="B208" t="str">
        <f t="shared" si="18"/>
        <v/>
      </c>
      <c r="D208" t="str">
        <f t="shared" si="19"/>
        <v/>
      </c>
      <c r="E208" t="str">
        <f>IF(F208&lt;&gt;"", 'Application Form'!$C$5, "")</f>
        <v/>
      </c>
      <c r="F208" t="str">
        <f>IF('Application Form'!B219="", "", 'Application Form'!B219)</f>
        <v/>
      </c>
      <c r="G208" t="str">
        <f>IF('Application Form'!H219="Genotype 85K and Parentage","WBYS 85K+1101",
IF(AND('Application Form'!H219="Commercial Testing",
OR(ISNUMBER(MATCH('Application Form'!J219,NoProfileCodes,0)),
ISNUMBER(MATCH('Application Form'!L219,NoProfileCodes,0)),
ISNUMBER(MATCH('Application Form'!N219,NoProfileCodes,0)))),"WBYS 85K No Profile",""))</f>
        <v/>
      </c>
      <c r="H208" t="str">
        <f>IF(G208&lt;&gt;"", 'Application Form'!$C$2, "")</f>
        <v/>
      </c>
      <c r="I208" t="str">
        <f>IF(F208&lt;&gt;"", 'Application Form'!$B$3, "")</f>
        <v/>
      </c>
      <c r="J208" t="str">
        <f>IF(F209&lt;&gt;"", 'Application Form'!$B$7, "")</f>
        <v/>
      </c>
      <c r="L208" t="str">
        <f>IF('Application Form'!C219="", "", 'Application Form'!C219)</f>
        <v/>
      </c>
      <c r="M208" t="str">
        <f>IF('Application Form'!E219="", "", 'Application Form'!E219)</f>
        <v/>
      </c>
      <c r="N208" t="str">
        <f>IF('Application Form'!D219="", "", 'Application Form'!D219)</f>
        <v/>
      </c>
      <c r="O208" t="str">
        <f>IF('Application Form'!G219="", "", 'Application Form'!G219)</f>
        <v/>
      </c>
      <c r="P208" t="str">
        <f>IF('Application Form'!H219="", "", 'Application Form'!H219)</f>
        <v/>
      </c>
      <c r="Q208" t="str">
        <f>IF('Application Form'!O219="", "", 'Application Form'!O219)</f>
        <v/>
      </c>
      <c r="S208" t="str">
        <f t="shared" si="20"/>
        <v/>
      </c>
      <c r="T208" t="str">
        <f>IF('Application Form'!P219="", "", 'Application Form'!P219)</f>
        <v/>
      </c>
      <c r="U208" t="str">
        <f>IF('Application Form'!Q219="", "", 'Application Form'!Q219)</f>
        <v/>
      </c>
      <c r="W208" t="str">
        <f t="shared" si="21"/>
        <v/>
      </c>
      <c r="X208" t="str">
        <f>IF('Application Form'!R219="", "", 'Application Form'!R219)</f>
        <v/>
      </c>
      <c r="Y208" t="str">
        <f>IF('Application Form'!S219="", "", 'Application Form'!S219)</f>
        <v/>
      </c>
      <c r="AA208" t="str">
        <f t="shared" si="22"/>
        <v/>
      </c>
      <c r="AB208" t="str">
        <f>IF('Application Form'!T219="", "", 'Application Form'!T219)</f>
        <v/>
      </c>
      <c r="AC208" t="str">
        <f>IF('Application Form'!U219="", "", 'Application Form'!U219)</f>
        <v/>
      </c>
      <c r="AE208" t="str">
        <f t="shared" si="23"/>
        <v/>
      </c>
      <c r="AF208" t="str">
        <f>IF('Application Form'!V219="", "", 'Application Form'!V219)</f>
        <v/>
      </c>
      <c r="AH208" t="str">
        <f>IF(D208&lt;&gt;"", IF('Application Form'!$C$7=0, "", 'Application Form'!$C$7), "")</f>
        <v/>
      </c>
      <c r="AI208" t="str">
        <f>'Application Form'!K219&amp;
IF(AND('Application Form'!M219&lt;&gt;"", 'Application Form'!M219&lt;&gt;0), "+" &amp; 'Application Form'!M219, "") &amp;
IF(AND('Application Form'!O219&lt;&gt;"", 'Application Form'!O219&lt;&gt;0), "+" &amp; 'Application Form'!O219, "")</f>
        <v/>
      </c>
    </row>
    <row r="209" spans="2:35" x14ac:dyDescent="0.3">
      <c r="B209" t="str">
        <f t="shared" si="18"/>
        <v/>
      </c>
      <c r="D209" t="str">
        <f t="shared" si="19"/>
        <v/>
      </c>
      <c r="E209" t="str">
        <f>IF(F209&lt;&gt;"", 'Application Form'!$C$5, "")</f>
        <v/>
      </c>
      <c r="F209" t="str">
        <f>IF('Application Form'!B220="", "", 'Application Form'!B220)</f>
        <v/>
      </c>
      <c r="G209" t="str">
        <f>IF('Application Form'!H220="Genotype 85K and Parentage","WBYS 85K+1101",
IF(AND('Application Form'!H220="Commercial Testing",
OR(ISNUMBER(MATCH('Application Form'!J220,NoProfileCodes,0)),
ISNUMBER(MATCH('Application Form'!L220,NoProfileCodes,0)),
ISNUMBER(MATCH('Application Form'!N220,NoProfileCodes,0)))),"WBYS 85K No Profile",""))</f>
        <v/>
      </c>
      <c r="H209" t="str">
        <f>IF(G209&lt;&gt;"", 'Application Form'!$C$2, "")</f>
        <v/>
      </c>
      <c r="I209" t="str">
        <f>IF(F209&lt;&gt;"", 'Application Form'!$B$3, "")</f>
        <v/>
      </c>
      <c r="J209" t="str">
        <f>IF(F210&lt;&gt;"", 'Application Form'!$B$7, "")</f>
        <v/>
      </c>
      <c r="L209" t="str">
        <f>IF('Application Form'!C220="", "", 'Application Form'!C220)</f>
        <v/>
      </c>
      <c r="M209" t="str">
        <f>IF('Application Form'!E220="", "", 'Application Form'!E220)</f>
        <v/>
      </c>
      <c r="N209" t="str">
        <f>IF('Application Form'!D220="", "", 'Application Form'!D220)</f>
        <v/>
      </c>
      <c r="O209" t="str">
        <f>IF('Application Form'!G220="", "", 'Application Form'!G220)</f>
        <v/>
      </c>
      <c r="P209" t="str">
        <f>IF('Application Form'!H220="", "", 'Application Form'!H220)</f>
        <v/>
      </c>
      <c r="Q209" t="str">
        <f>IF('Application Form'!O220="", "", 'Application Form'!O220)</f>
        <v/>
      </c>
      <c r="S209" t="str">
        <f t="shared" si="20"/>
        <v/>
      </c>
      <c r="T209" t="str">
        <f>IF('Application Form'!P220="", "", 'Application Form'!P220)</f>
        <v/>
      </c>
      <c r="U209" t="str">
        <f>IF('Application Form'!Q220="", "", 'Application Form'!Q220)</f>
        <v/>
      </c>
      <c r="W209" t="str">
        <f t="shared" si="21"/>
        <v/>
      </c>
      <c r="X209" t="str">
        <f>IF('Application Form'!R220="", "", 'Application Form'!R220)</f>
        <v/>
      </c>
      <c r="Y209" t="str">
        <f>IF('Application Form'!S220="", "", 'Application Form'!S220)</f>
        <v/>
      </c>
      <c r="AA209" t="str">
        <f t="shared" si="22"/>
        <v/>
      </c>
      <c r="AB209" t="str">
        <f>IF('Application Form'!T220="", "", 'Application Form'!T220)</f>
        <v/>
      </c>
      <c r="AC209" t="str">
        <f>IF('Application Form'!U220="", "", 'Application Form'!U220)</f>
        <v/>
      </c>
      <c r="AE209" t="str">
        <f t="shared" si="23"/>
        <v/>
      </c>
      <c r="AF209" t="str">
        <f>IF('Application Form'!V220="", "", 'Application Form'!V220)</f>
        <v/>
      </c>
      <c r="AH209" t="str">
        <f>IF(D209&lt;&gt;"", IF('Application Form'!$C$7=0, "", 'Application Form'!$C$7), "")</f>
        <v/>
      </c>
      <c r="AI209" t="str">
        <f>'Application Form'!K220&amp;
IF(AND('Application Form'!M220&lt;&gt;"", 'Application Form'!M220&lt;&gt;0), "+" &amp; 'Application Form'!M220, "") &amp;
IF(AND('Application Form'!O220&lt;&gt;"", 'Application Form'!O220&lt;&gt;0), "+" &amp; 'Application Form'!O220, "")</f>
        <v/>
      </c>
    </row>
    <row r="210" spans="2:35" x14ac:dyDescent="0.3">
      <c r="B210" t="str">
        <f t="shared" si="18"/>
        <v/>
      </c>
      <c r="D210" t="str">
        <f t="shared" si="19"/>
        <v/>
      </c>
      <c r="E210" t="str">
        <f>IF(F210&lt;&gt;"", 'Application Form'!$C$5, "")</f>
        <v/>
      </c>
      <c r="F210" t="str">
        <f>IF('Application Form'!B221="", "", 'Application Form'!B221)</f>
        <v/>
      </c>
      <c r="G210" t="str">
        <f>IF('Application Form'!H221="Genotype 85K and Parentage","WBYS 85K+1101",
IF(AND('Application Form'!H221="Commercial Testing",
OR(ISNUMBER(MATCH('Application Form'!J221,NoProfileCodes,0)),
ISNUMBER(MATCH('Application Form'!L221,NoProfileCodes,0)),
ISNUMBER(MATCH('Application Form'!N221,NoProfileCodes,0)))),"WBYS 85K No Profile",""))</f>
        <v/>
      </c>
      <c r="H210" t="str">
        <f>IF(G210&lt;&gt;"", 'Application Form'!$C$2, "")</f>
        <v/>
      </c>
      <c r="I210" t="str">
        <f>IF(F210&lt;&gt;"", 'Application Form'!$B$3, "")</f>
        <v/>
      </c>
      <c r="J210" t="str">
        <f>IF(F211&lt;&gt;"", 'Application Form'!$B$7, "")</f>
        <v/>
      </c>
      <c r="L210" t="str">
        <f>IF('Application Form'!C221="", "", 'Application Form'!C221)</f>
        <v/>
      </c>
      <c r="M210" t="str">
        <f>IF('Application Form'!E221="", "", 'Application Form'!E221)</f>
        <v/>
      </c>
      <c r="N210" t="str">
        <f>IF('Application Form'!D221="", "", 'Application Form'!D221)</f>
        <v/>
      </c>
      <c r="O210" t="str">
        <f>IF('Application Form'!G221="", "", 'Application Form'!G221)</f>
        <v/>
      </c>
      <c r="P210" t="str">
        <f>IF('Application Form'!H221="", "", 'Application Form'!H221)</f>
        <v/>
      </c>
      <c r="Q210" t="str">
        <f>IF('Application Form'!O221="", "", 'Application Form'!O221)</f>
        <v/>
      </c>
      <c r="S210" t="str">
        <f t="shared" si="20"/>
        <v/>
      </c>
      <c r="T210" t="str">
        <f>IF('Application Form'!P221="", "", 'Application Form'!P221)</f>
        <v/>
      </c>
      <c r="U210" t="str">
        <f>IF('Application Form'!Q221="", "", 'Application Form'!Q221)</f>
        <v/>
      </c>
      <c r="W210" t="str">
        <f t="shared" si="21"/>
        <v/>
      </c>
      <c r="X210" t="str">
        <f>IF('Application Form'!R221="", "", 'Application Form'!R221)</f>
        <v/>
      </c>
      <c r="Y210" t="str">
        <f>IF('Application Form'!S221="", "", 'Application Form'!S221)</f>
        <v/>
      </c>
      <c r="AA210" t="str">
        <f t="shared" si="22"/>
        <v/>
      </c>
      <c r="AB210" t="str">
        <f>IF('Application Form'!T221="", "", 'Application Form'!T221)</f>
        <v/>
      </c>
      <c r="AC210" t="str">
        <f>IF('Application Form'!U221="", "", 'Application Form'!U221)</f>
        <v/>
      </c>
      <c r="AE210" t="str">
        <f t="shared" si="23"/>
        <v/>
      </c>
      <c r="AF210" t="str">
        <f>IF('Application Form'!V221="", "", 'Application Form'!V221)</f>
        <v/>
      </c>
      <c r="AH210" t="str">
        <f>IF(D210&lt;&gt;"", IF('Application Form'!$C$7=0, "", 'Application Form'!$C$7), "")</f>
        <v/>
      </c>
      <c r="AI210" t="str">
        <f>'Application Form'!K221&amp;
IF(AND('Application Form'!M221&lt;&gt;"", 'Application Form'!M221&lt;&gt;0), "+" &amp; 'Application Form'!M221, "") &amp;
IF(AND('Application Form'!O221&lt;&gt;"", 'Application Form'!O221&lt;&gt;0), "+" &amp; 'Application Form'!O221, "")</f>
        <v/>
      </c>
    </row>
    <row r="211" spans="2:35" x14ac:dyDescent="0.3">
      <c r="B211" t="str">
        <f t="shared" si="18"/>
        <v/>
      </c>
      <c r="D211" t="str">
        <f t="shared" si="19"/>
        <v/>
      </c>
      <c r="E211" t="str">
        <f>IF(F211&lt;&gt;"", 'Application Form'!$C$5, "")</f>
        <v/>
      </c>
      <c r="F211" t="str">
        <f>IF('Application Form'!B222="", "", 'Application Form'!B222)</f>
        <v/>
      </c>
      <c r="G211" t="str">
        <f>IF('Application Form'!H222="Genotype 85K and Parentage","WBYS 85K+1101",
IF(AND('Application Form'!H222="Commercial Testing",
OR(ISNUMBER(MATCH('Application Form'!J222,NoProfileCodes,0)),
ISNUMBER(MATCH('Application Form'!L222,NoProfileCodes,0)),
ISNUMBER(MATCH('Application Form'!N222,NoProfileCodes,0)))),"WBYS 85K No Profile",""))</f>
        <v/>
      </c>
      <c r="H211" t="str">
        <f>IF(G211&lt;&gt;"", 'Application Form'!$C$2, "")</f>
        <v/>
      </c>
      <c r="I211" t="str">
        <f>IF(F211&lt;&gt;"", 'Application Form'!$B$3, "")</f>
        <v/>
      </c>
      <c r="J211" t="str">
        <f>IF(F212&lt;&gt;"", 'Application Form'!$B$7, "")</f>
        <v/>
      </c>
      <c r="L211" t="str">
        <f>IF('Application Form'!C222="", "", 'Application Form'!C222)</f>
        <v/>
      </c>
      <c r="M211" t="str">
        <f>IF('Application Form'!E222="", "", 'Application Form'!E222)</f>
        <v/>
      </c>
      <c r="N211" t="str">
        <f>IF('Application Form'!D222="", "", 'Application Form'!D222)</f>
        <v/>
      </c>
      <c r="O211" t="str">
        <f>IF('Application Form'!G222="", "", 'Application Form'!G222)</f>
        <v/>
      </c>
      <c r="P211" t="str">
        <f>IF('Application Form'!H222="", "", 'Application Form'!H222)</f>
        <v/>
      </c>
      <c r="Q211" t="str">
        <f>IF('Application Form'!O222="", "", 'Application Form'!O222)</f>
        <v/>
      </c>
      <c r="S211" t="str">
        <f t="shared" si="20"/>
        <v/>
      </c>
      <c r="T211" t="str">
        <f>IF('Application Form'!P222="", "", 'Application Form'!P222)</f>
        <v/>
      </c>
      <c r="U211" t="str">
        <f>IF('Application Form'!Q222="", "", 'Application Form'!Q222)</f>
        <v/>
      </c>
      <c r="W211" t="str">
        <f t="shared" si="21"/>
        <v/>
      </c>
      <c r="X211" t="str">
        <f>IF('Application Form'!R222="", "", 'Application Form'!R222)</f>
        <v/>
      </c>
      <c r="Y211" t="str">
        <f>IF('Application Form'!S222="", "", 'Application Form'!S222)</f>
        <v/>
      </c>
      <c r="AA211" t="str">
        <f t="shared" si="22"/>
        <v/>
      </c>
      <c r="AB211" t="str">
        <f>IF('Application Form'!T222="", "", 'Application Form'!T222)</f>
        <v/>
      </c>
      <c r="AC211" t="str">
        <f>IF('Application Form'!U222="", "", 'Application Form'!U222)</f>
        <v/>
      </c>
      <c r="AE211" t="str">
        <f t="shared" si="23"/>
        <v/>
      </c>
      <c r="AF211" t="str">
        <f>IF('Application Form'!V222="", "", 'Application Form'!V222)</f>
        <v/>
      </c>
      <c r="AH211" t="str">
        <f>IF(D211&lt;&gt;"", IF('Application Form'!$C$7=0, "", 'Application Form'!$C$7), "")</f>
        <v/>
      </c>
      <c r="AI211" t="str">
        <f>'Application Form'!K222&amp;
IF(AND('Application Form'!M222&lt;&gt;"", 'Application Form'!M222&lt;&gt;0), "+" &amp; 'Application Form'!M222, "") &amp;
IF(AND('Application Form'!O222&lt;&gt;"", 'Application Form'!O222&lt;&gt;0), "+" &amp; 'Application Form'!O222, "")</f>
        <v/>
      </c>
    </row>
    <row r="212" spans="2:35" x14ac:dyDescent="0.3">
      <c r="B212" t="str">
        <f t="shared" si="18"/>
        <v/>
      </c>
      <c r="D212" t="str">
        <f t="shared" si="19"/>
        <v/>
      </c>
      <c r="E212" t="str">
        <f>IF(F212&lt;&gt;"", 'Application Form'!$C$5, "")</f>
        <v/>
      </c>
      <c r="F212" t="str">
        <f>IF('Application Form'!B223="", "", 'Application Form'!B223)</f>
        <v/>
      </c>
      <c r="G212" t="str">
        <f>IF('Application Form'!H223="Genotype 85K and Parentage","WBYS 85K+1101",
IF(AND('Application Form'!H223="Commercial Testing",
OR(ISNUMBER(MATCH('Application Form'!J223,NoProfileCodes,0)),
ISNUMBER(MATCH('Application Form'!L223,NoProfileCodes,0)),
ISNUMBER(MATCH('Application Form'!N223,NoProfileCodes,0)))),"WBYS 85K No Profile",""))</f>
        <v/>
      </c>
      <c r="H212" t="str">
        <f>IF(G212&lt;&gt;"", 'Application Form'!$C$2, "")</f>
        <v/>
      </c>
      <c r="I212" t="str">
        <f>IF(F212&lt;&gt;"", 'Application Form'!$B$3, "")</f>
        <v/>
      </c>
      <c r="J212" t="str">
        <f>IF(F213&lt;&gt;"", 'Application Form'!$B$7, "")</f>
        <v/>
      </c>
      <c r="L212" t="str">
        <f>IF('Application Form'!C223="", "", 'Application Form'!C223)</f>
        <v/>
      </c>
      <c r="M212" t="str">
        <f>IF('Application Form'!E223="", "", 'Application Form'!E223)</f>
        <v/>
      </c>
      <c r="N212" t="str">
        <f>IF('Application Form'!D223="", "", 'Application Form'!D223)</f>
        <v/>
      </c>
      <c r="O212" t="str">
        <f>IF('Application Form'!G223="", "", 'Application Form'!G223)</f>
        <v/>
      </c>
      <c r="P212" t="str">
        <f>IF('Application Form'!H223="", "", 'Application Form'!H223)</f>
        <v/>
      </c>
      <c r="Q212" t="str">
        <f>IF('Application Form'!O223="", "", 'Application Form'!O223)</f>
        <v/>
      </c>
      <c r="S212" t="str">
        <f t="shared" si="20"/>
        <v/>
      </c>
      <c r="T212" t="str">
        <f>IF('Application Form'!P223="", "", 'Application Form'!P223)</f>
        <v/>
      </c>
      <c r="U212" t="str">
        <f>IF('Application Form'!Q223="", "", 'Application Form'!Q223)</f>
        <v/>
      </c>
      <c r="W212" t="str">
        <f t="shared" si="21"/>
        <v/>
      </c>
      <c r="X212" t="str">
        <f>IF('Application Form'!R223="", "", 'Application Form'!R223)</f>
        <v/>
      </c>
      <c r="Y212" t="str">
        <f>IF('Application Form'!S223="", "", 'Application Form'!S223)</f>
        <v/>
      </c>
      <c r="AA212" t="str">
        <f t="shared" si="22"/>
        <v/>
      </c>
      <c r="AB212" t="str">
        <f>IF('Application Form'!T223="", "", 'Application Form'!T223)</f>
        <v/>
      </c>
      <c r="AC212" t="str">
        <f>IF('Application Form'!U223="", "", 'Application Form'!U223)</f>
        <v/>
      </c>
      <c r="AE212" t="str">
        <f t="shared" si="23"/>
        <v/>
      </c>
      <c r="AF212" t="str">
        <f>IF('Application Form'!V223="", "", 'Application Form'!V223)</f>
        <v/>
      </c>
      <c r="AH212" t="str">
        <f>IF(D212&lt;&gt;"", IF('Application Form'!$C$7=0, "", 'Application Form'!$C$7), "")</f>
        <v/>
      </c>
      <c r="AI212" t="str">
        <f>'Application Form'!K223&amp;
IF(AND('Application Form'!M223&lt;&gt;"", 'Application Form'!M223&lt;&gt;0), "+" &amp; 'Application Form'!M223, "") &amp;
IF(AND('Application Form'!O223&lt;&gt;"", 'Application Form'!O223&lt;&gt;0), "+" &amp; 'Application Form'!O223, "")</f>
        <v/>
      </c>
    </row>
    <row r="213" spans="2:35" x14ac:dyDescent="0.3">
      <c r="B213" t="str">
        <f t="shared" si="18"/>
        <v/>
      </c>
      <c r="D213" t="str">
        <f t="shared" si="19"/>
        <v/>
      </c>
      <c r="E213" t="str">
        <f>IF(F213&lt;&gt;"", 'Application Form'!$C$5, "")</f>
        <v/>
      </c>
      <c r="F213" t="str">
        <f>IF('Application Form'!B224="", "", 'Application Form'!B224)</f>
        <v/>
      </c>
      <c r="G213" t="str">
        <f>IF('Application Form'!H224="Genotype 85K and Parentage","WBYS 85K+1101",
IF(AND('Application Form'!H224="Commercial Testing",
OR(ISNUMBER(MATCH('Application Form'!J224,NoProfileCodes,0)),
ISNUMBER(MATCH('Application Form'!L224,NoProfileCodes,0)),
ISNUMBER(MATCH('Application Form'!N224,NoProfileCodes,0)))),"WBYS 85K No Profile",""))</f>
        <v/>
      </c>
      <c r="H213" t="str">
        <f>IF(G213&lt;&gt;"", 'Application Form'!$C$2, "")</f>
        <v/>
      </c>
      <c r="I213" t="str">
        <f>IF(F213&lt;&gt;"", 'Application Form'!$B$3, "")</f>
        <v/>
      </c>
      <c r="J213" t="str">
        <f>IF(F214&lt;&gt;"", 'Application Form'!$B$7, "")</f>
        <v/>
      </c>
      <c r="L213" t="str">
        <f>IF('Application Form'!C224="", "", 'Application Form'!C224)</f>
        <v/>
      </c>
      <c r="M213" t="str">
        <f>IF('Application Form'!E224="", "", 'Application Form'!E224)</f>
        <v/>
      </c>
      <c r="N213" t="str">
        <f>IF('Application Form'!D224="", "", 'Application Form'!D224)</f>
        <v/>
      </c>
      <c r="O213" t="str">
        <f>IF('Application Form'!G224="", "", 'Application Form'!G224)</f>
        <v/>
      </c>
      <c r="P213" t="str">
        <f>IF('Application Form'!H224="", "", 'Application Form'!H224)</f>
        <v/>
      </c>
      <c r="Q213" t="str">
        <f>IF('Application Form'!O224="", "", 'Application Form'!O224)</f>
        <v/>
      </c>
      <c r="S213" t="str">
        <f t="shared" si="20"/>
        <v/>
      </c>
      <c r="T213" t="str">
        <f>IF('Application Form'!P224="", "", 'Application Form'!P224)</f>
        <v/>
      </c>
      <c r="U213" t="str">
        <f>IF('Application Form'!Q224="", "", 'Application Form'!Q224)</f>
        <v/>
      </c>
      <c r="W213" t="str">
        <f t="shared" si="21"/>
        <v/>
      </c>
      <c r="X213" t="str">
        <f>IF('Application Form'!R224="", "", 'Application Form'!R224)</f>
        <v/>
      </c>
      <c r="Y213" t="str">
        <f>IF('Application Form'!S224="", "", 'Application Form'!S224)</f>
        <v/>
      </c>
      <c r="AA213" t="str">
        <f t="shared" si="22"/>
        <v/>
      </c>
      <c r="AB213" t="str">
        <f>IF('Application Form'!T224="", "", 'Application Form'!T224)</f>
        <v/>
      </c>
      <c r="AC213" t="str">
        <f>IF('Application Form'!U224="", "", 'Application Form'!U224)</f>
        <v/>
      </c>
      <c r="AE213" t="str">
        <f t="shared" si="23"/>
        <v/>
      </c>
      <c r="AF213" t="str">
        <f>IF('Application Form'!V224="", "", 'Application Form'!V224)</f>
        <v/>
      </c>
      <c r="AH213" t="str">
        <f>IF(D213&lt;&gt;"", IF('Application Form'!$C$7=0, "", 'Application Form'!$C$7), "")</f>
        <v/>
      </c>
      <c r="AI213" t="str">
        <f>'Application Form'!K224&amp;
IF(AND('Application Form'!M224&lt;&gt;"", 'Application Form'!M224&lt;&gt;0), "+" &amp; 'Application Form'!M224, "") &amp;
IF(AND('Application Form'!O224&lt;&gt;"", 'Application Form'!O224&lt;&gt;0), "+" &amp; 'Application Form'!O224, "")</f>
        <v/>
      </c>
    </row>
    <row r="214" spans="2:35" x14ac:dyDescent="0.3">
      <c r="B214" t="str">
        <f t="shared" si="18"/>
        <v/>
      </c>
      <c r="D214" t="str">
        <f t="shared" si="19"/>
        <v/>
      </c>
      <c r="E214" t="str">
        <f>IF(F214&lt;&gt;"", 'Application Form'!$C$5, "")</f>
        <v/>
      </c>
      <c r="F214" t="str">
        <f>IF('Application Form'!B225="", "", 'Application Form'!B225)</f>
        <v/>
      </c>
      <c r="G214" t="str">
        <f>IF('Application Form'!H225="Genotype 85K and Parentage","WBYS 85K+1101",
IF(AND('Application Form'!H225="Commercial Testing",
OR(ISNUMBER(MATCH('Application Form'!J225,NoProfileCodes,0)),
ISNUMBER(MATCH('Application Form'!L225,NoProfileCodes,0)),
ISNUMBER(MATCH('Application Form'!N225,NoProfileCodes,0)))),"WBYS 85K No Profile",""))</f>
        <v/>
      </c>
      <c r="H214" t="str">
        <f>IF(G214&lt;&gt;"", 'Application Form'!$C$2, "")</f>
        <v/>
      </c>
      <c r="I214" t="str">
        <f>IF(F214&lt;&gt;"", 'Application Form'!$B$3, "")</f>
        <v/>
      </c>
      <c r="J214" t="str">
        <f>IF(F215&lt;&gt;"", 'Application Form'!$B$7, "")</f>
        <v/>
      </c>
      <c r="L214" t="str">
        <f>IF('Application Form'!C225="", "", 'Application Form'!C225)</f>
        <v/>
      </c>
      <c r="M214" t="str">
        <f>IF('Application Form'!E225="", "", 'Application Form'!E225)</f>
        <v/>
      </c>
      <c r="N214" t="str">
        <f>IF('Application Form'!D225="", "", 'Application Form'!D225)</f>
        <v/>
      </c>
      <c r="O214" t="str">
        <f>IF('Application Form'!G225="", "", 'Application Form'!G225)</f>
        <v/>
      </c>
      <c r="P214" t="str">
        <f>IF('Application Form'!H225="", "", 'Application Form'!H225)</f>
        <v/>
      </c>
      <c r="Q214" t="str">
        <f>IF('Application Form'!O225="", "", 'Application Form'!O225)</f>
        <v/>
      </c>
      <c r="S214" t="str">
        <f t="shared" si="20"/>
        <v/>
      </c>
      <c r="T214" t="str">
        <f>IF('Application Form'!P225="", "", 'Application Form'!P225)</f>
        <v/>
      </c>
      <c r="U214" t="str">
        <f>IF('Application Form'!Q225="", "", 'Application Form'!Q225)</f>
        <v/>
      </c>
      <c r="W214" t="str">
        <f t="shared" si="21"/>
        <v/>
      </c>
      <c r="X214" t="str">
        <f>IF('Application Form'!R225="", "", 'Application Form'!R225)</f>
        <v/>
      </c>
      <c r="Y214" t="str">
        <f>IF('Application Form'!S225="", "", 'Application Form'!S225)</f>
        <v/>
      </c>
      <c r="AA214" t="str">
        <f t="shared" si="22"/>
        <v/>
      </c>
      <c r="AB214" t="str">
        <f>IF('Application Form'!T225="", "", 'Application Form'!T225)</f>
        <v/>
      </c>
      <c r="AC214" t="str">
        <f>IF('Application Form'!U225="", "", 'Application Form'!U225)</f>
        <v/>
      </c>
      <c r="AE214" t="str">
        <f t="shared" si="23"/>
        <v/>
      </c>
      <c r="AF214" t="str">
        <f>IF('Application Form'!V225="", "", 'Application Form'!V225)</f>
        <v/>
      </c>
      <c r="AH214" t="str">
        <f>IF(D214&lt;&gt;"", IF('Application Form'!$C$7=0, "", 'Application Form'!$C$7), "")</f>
        <v/>
      </c>
      <c r="AI214" t="str">
        <f>'Application Form'!K225&amp;
IF(AND('Application Form'!M225&lt;&gt;"", 'Application Form'!M225&lt;&gt;0), "+" &amp; 'Application Form'!M225, "") &amp;
IF(AND('Application Form'!O225&lt;&gt;"", 'Application Form'!O225&lt;&gt;0), "+" &amp; 'Application Form'!O225, "")</f>
        <v/>
      </c>
    </row>
    <row r="215" spans="2:35" x14ac:dyDescent="0.3">
      <c r="B215" t="str">
        <f t="shared" si="18"/>
        <v/>
      </c>
      <c r="D215" t="str">
        <f t="shared" si="19"/>
        <v/>
      </c>
      <c r="E215" t="str">
        <f>IF(F215&lt;&gt;"", 'Application Form'!$C$5, "")</f>
        <v/>
      </c>
      <c r="F215" t="str">
        <f>IF('Application Form'!B226="", "", 'Application Form'!B226)</f>
        <v/>
      </c>
      <c r="G215" t="str">
        <f>IF('Application Form'!H226="Genotype 85K and Parentage","WBYS 85K+1101",
IF(AND('Application Form'!H226="Commercial Testing",
OR(ISNUMBER(MATCH('Application Form'!J226,NoProfileCodes,0)),
ISNUMBER(MATCH('Application Form'!L226,NoProfileCodes,0)),
ISNUMBER(MATCH('Application Form'!N226,NoProfileCodes,0)))),"WBYS 85K No Profile",""))</f>
        <v/>
      </c>
      <c r="H215" t="str">
        <f>IF(G215&lt;&gt;"", 'Application Form'!$C$2, "")</f>
        <v/>
      </c>
      <c r="I215" t="str">
        <f>IF(F215&lt;&gt;"", 'Application Form'!$B$3, "")</f>
        <v/>
      </c>
      <c r="J215" t="str">
        <f>IF(F216&lt;&gt;"", 'Application Form'!$B$7, "")</f>
        <v/>
      </c>
      <c r="L215" t="str">
        <f>IF('Application Form'!C226="", "", 'Application Form'!C226)</f>
        <v/>
      </c>
      <c r="M215" t="str">
        <f>IF('Application Form'!E226="", "", 'Application Form'!E226)</f>
        <v/>
      </c>
      <c r="N215" t="str">
        <f>IF('Application Form'!D226="", "", 'Application Form'!D226)</f>
        <v/>
      </c>
      <c r="O215" t="str">
        <f>IF('Application Form'!G226="", "", 'Application Form'!G226)</f>
        <v/>
      </c>
      <c r="P215" t="str">
        <f>IF('Application Form'!H226="", "", 'Application Form'!H226)</f>
        <v/>
      </c>
      <c r="Q215" t="str">
        <f>IF('Application Form'!O226="", "", 'Application Form'!O226)</f>
        <v/>
      </c>
      <c r="S215" t="str">
        <f t="shared" si="20"/>
        <v/>
      </c>
      <c r="T215" t="str">
        <f>IF('Application Form'!P226="", "", 'Application Form'!P226)</f>
        <v/>
      </c>
      <c r="U215" t="str">
        <f>IF('Application Form'!Q226="", "", 'Application Form'!Q226)</f>
        <v/>
      </c>
      <c r="W215" t="str">
        <f t="shared" si="21"/>
        <v/>
      </c>
      <c r="X215" t="str">
        <f>IF('Application Form'!R226="", "", 'Application Form'!R226)</f>
        <v/>
      </c>
      <c r="Y215" t="str">
        <f>IF('Application Form'!S226="", "", 'Application Form'!S226)</f>
        <v/>
      </c>
      <c r="AA215" t="str">
        <f t="shared" si="22"/>
        <v/>
      </c>
      <c r="AB215" t="str">
        <f>IF('Application Form'!T226="", "", 'Application Form'!T226)</f>
        <v/>
      </c>
      <c r="AC215" t="str">
        <f>IF('Application Form'!U226="", "", 'Application Form'!U226)</f>
        <v/>
      </c>
      <c r="AE215" t="str">
        <f t="shared" si="23"/>
        <v/>
      </c>
      <c r="AF215" t="str">
        <f>IF('Application Form'!V226="", "", 'Application Form'!V226)</f>
        <v/>
      </c>
      <c r="AH215" t="str">
        <f>IF(D215&lt;&gt;"", IF('Application Form'!$C$7=0, "", 'Application Form'!$C$7), "")</f>
        <v/>
      </c>
      <c r="AI215" t="str">
        <f>'Application Form'!K226&amp;
IF(AND('Application Form'!M226&lt;&gt;"", 'Application Form'!M226&lt;&gt;0), "+" &amp; 'Application Form'!M226, "") &amp;
IF(AND('Application Form'!O226&lt;&gt;"", 'Application Form'!O226&lt;&gt;0), "+" &amp; 'Application Form'!O226, "")</f>
        <v/>
      </c>
    </row>
    <row r="216" spans="2:35" x14ac:dyDescent="0.3">
      <c r="B216" t="str">
        <f t="shared" si="18"/>
        <v/>
      </c>
      <c r="D216" t="str">
        <f t="shared" si="19"/>
        <v/>
      </c>
      <c r="E216" t="str">
        <f>IF(F216&lt;&gt;"", 'Application Form'!$C$5, "")</f>
        <v/>
      </c>
      <c r="F216" t="str">
        <f>IF('Application Form'!B227="", "", 'Application Form'!B227)</f>
        <v/>
      </c>
      <c r="G216" t="str">
        <f>IF('Application Form'!H227="Genotype 85K and Parentage","WBYS 85K+1101",
IF(AND('Application Form'!H227="Commercial Testing",
OR(ISNUMBER(MATCH('Application Form'!J227,NoProfileCodes,0)),
ISNUMBER(MATCH('Application Form'!L227,NoProfileCodes,0)),
ISNUMBER(MATCH('Application Form'!N227,NoProfileCodes,0)))),"WBYS 85K No Profile",""))</f>
        <v/>
      </c>
      <c r="H216" t="str">
        <f>IF(G216&lt;&gt;"", 'Application Form'!$C$2, "")</f>
        <v/>
      </c>
      <c r="I216" t="str">
        <f>IF(F216&lt;&gt;"", 'Application Form'!$B$3, "")</f>
        <v/>
      </c>
      <c r="J216" t="str">
        <f>IF(F217&lt;&gt;"", 'Application Form'!$B$7, "")</f>
        <v/>
      </c>
      <c r="L216" t="str">
        <f>IF('Application Form'!C227="", "", 'Application Form'!C227)</f>
        <v/>
      </c>
      <c r="M216" t="str">
        <f>IF('Application Form'!E227="", "", 'Application Form'!E227)</f>
        <v/>
      </c>
      <c r="N216" t="str">
        <f>IF('Application Form'!D227="", "", 'Application Form'!D227)</f>
        <v/>
      </c>
      <c r="O216" t="str">
        <f>IF('Application Form'!G227="", "", 'Application Form'!G227)</f>
        <v/>
      </c>
      <c r="P216" t="str">
        <f>IF('Application Form'!H227="", "", 'Application Form'!H227)</f>
        <v/>
      </c>
      <c r="Q216" t="str">
        <f>IF('Application Form'!O227="", "", 'Application Form'!O227)</f>
        <v/>
      </c>
      <c r="S216" t="str">
        <f t="shared" si="20"/>
        <v/>
      </c>
      <c r="T216" t="str">
        <f>IF('Application Form'!P227="", "", 'Application Form'!P227)</f>
        <v/>
      </c>
      <c r="U216" t="str">
        <f>IF('Application Form'!Q227="", "", 'Application Form'!Q227)</f>
        <v/>
      </c>
      <c r="W216" t="str">
        <f t="shared" si="21"/>
        <v/>
      </c>
      <c r="X216" t="str">
        <f>IF('Application Form'!R227="", "", 'Application Form'!R227)</f>
        <v/>
      </c>
      <c r="Y216" t="str">
        <f>IF('Application Form'!S227="", "", 'Application Form'!S227)</f>
        <v/>
      </c>
      <c r="AA216" t="str">
        <f t="shared" si="22"/>
        <v/>
      </c>
      <c r="AB216" t="str">
        <f>IF('Application Form'!T227="", "", 'Application Form'!T227)</f>
        <v/>
      </c>
      <c r="AC216" t="str">
        <f>IF('Application Form'!U227="", "", 'Application Form'!U227)</f>
        <v/>
      </c>
      <c r="AE216" t="str">
        <f t="shared" si="23"/>
        <v/>
      </c>
      <c r="AF216" t="str">
        <f>IF('Application Form'!V227="", "", 'Application Form'!V227)</f>
        <v/>
      </c>
      <c r="AH216" t="str">
        <f>IF(D216&lt;&gt;"", IF('Application Form'!$C$7=0, "", 'Application Form'!$C$7), "")</f>
        <v/>
      </c>
      <c r="AI216" t="str">
        <f>'Application Form'!K227&amp;
IF(AND('Application Form'!M227&lt;&gt;"", 'Application Form'!M227&lt;&gt;0), "+" &amp; 'Application Form'!M227, "") &amp;
IF(AND('Application Form'!O227&lt;&gt;"", 'Application Form'!O227&lt;&gt;0), "+" &amp; 'Application Form'!O227, "")</f>
        <v/>
      </c>
    </row>
    <row r="217" spans="2:35" x14ac:dyDescent="0.3">
      <c r="B217" t="str">
        <f t="shared" si="18"/>
        <v/>
      </c>
      <c r="D217" t="str">
        <f t="shared" si="19"/>
        <v/>
      </c>
      <c r="E217" t="str">
        <f>IF(F217&lt;&gt;"", 'Application Form'!$C$5, "")</f>
        <v/>
      </c>
      <c r="F217" t="str">
        <f>IF('Application Form'!B228="", "", 'Application Form'!B228)</f>
        <v/>
      </c>
      <c r="G217" t="str">
        <f>IF('Application Form'!H228="Genotype 85K and Parentage","WBYS 85K+1101",
IF(AND('Application Form'!H228="Commercial Testing",
OR(ISNUMBER(MATCH('Application Form'!J228,NoProfileCodes,0)),
ISNUMBER(MATCH('Application Form'!L228,NoProfileCodes,0)),
ISNUMBER(MATCH('Application Form'!N228,NoProfileCodes,0)))),"WBYS 85K No Profile",""))</f>
        <v/>
      </c>
      <c r="H217" t="str">
        <f>IF(G217&lt;&gt;"", 'Application Form'!$C$2, "")</f>
        <v/>
      </c>
      <c r="I217" t="str">
        <f>IF(F217&lt;&gt;"", 'Application Form'!$B$3, "")</f>
        <v/>
      </c>
      <c r="J217" t="str">
        <f>IF(F218&lt;&gt;"", 'Application Form'!$B$7, "")</f>
        <v/>
      </c>
      <c r="L217" t="str">
        <f>IF('Application Form'!C228="", "", 'Application Form'!C228)</f>
        <v/>
      </c>
      <c r="M217" t="str">
        <f>IF('Application Form'!E228="", "", 'Application Form'!E228)</f>
        <v/>
      </c>
      <c r="N217" t="str">
        <f>IF('Application Form'!D228="", "", 'Application Form'!D228)</f>
        <v/>
      </c>
      <c r="O217" t="str">
        <f>IF('Application Form'!G228="", "", 'Application Form'!G228)</f>
        <v/>
      </c>
      <c r="P217" t="str">
        <f>IF('Application Form'!H228="", "", 'Application Form'!H228)</f>
        <v/>
      </c>
      <c r="Q217" t="str">
        <f>IF('Application Form'!O228="", "", 'Application Form'!O228)</f>
        <v/>
      </c>
      <c r="S217" t="str">
        <f t="shared" si="20"/>
        <v/>
      </c>
      <c r="T217" t="str">
        <f>IF('Application Form'!P228="", "", 'Application Form'!P228)</f>
        <v/>
      </c>
      <c r="U217" t="str">
        <f>IF('Application Form'!Q228="", "", 'Application Form'!Q228)</f>
        <v/>
      </c>
      <c r="W217" t="str">
        <f t="shared" si="21"/>
        <v/>
      </c>
      <c r="X217" t="str">
        <f>IF('Application Form'!R228="", "", 'Application Form'!R228)</f>
        <v/>
      </c>
      <c r="Y217" t="str">
        <f>IF('Application Form'!S228="", "", 'Application Form'!S228)</f>
        <v/>
      </c>
      <c r="AA217" t="str">
        <f t="shared" si="22"/>
        <v/>
      </c>
      <c r="AB217" t="str">
        <f>IF('Application Form'!T228="", "", 'Application Form'!T228)</f>
        <v/>
      </c>
      <c r="AC217" t="str">
        <f>IF('Application Form'!U228="", "", 'Application Form'!U228)</f>
        <v/>
      </c>
      <c r="AE217" t="str">
        <f t="shared" si="23"/>
        <v/>
      </c>
      <c r="AF217" t="str">
        <f>IF('Application Form'!V228="", "", 'Application Form'!V228)</f>
        <v/>
      </c>
      <c r="AH217" t="str">
        <f>IF(D217&lt;&gt;"", IF('Application Form'!$C$7=0, "", 'Application Form'!$C$7), "")</f>
        <v/>
      </c>
      <c r="AI217" t="str">
        <f>'Application Form'!K228&amp;
IF(AND('Application Form'!M228&lt;&gt;"", 'Application Form'!M228&lt;&gt;0), "+" &amp; 'Application Form'!M228, "") &amp;
IF(AND('Application Form'!O228&lt;&gt;"", 'Application Form'!O228&lt;&gt;0), "+" &amp; 'Application Form'!O228, "")</f>
        <v/>
      </c>
    </row>
    <row r="218" spans="2:35" x14ac:dyDescent="0.3">
      <c r="B218" t="str">
        <f t="shared" si="18"/>
        <v/>
      </c>
      <c r="D218" t="str">
        <f t="shared" si="19"/>
        <v/>
      </c>
      <c r="E218" t="str">
        <f>IF(F218&lt;&gt;"", 'Application Form'!$C$5, "")</f>
        <v/>
      </c>
      <c r="F218" t="str">
        <f>IF('Application Form'!B229="", "", 'Application Form'!B229)</f>
        <v/>
      </c>
      <c r="G218" t="str">
        <f>IF('Application Form'!H229="Genotype 85K and Parentage","WBYS 85K+1101",
IF(AND('Application Form'!H229="Commercial Testing",
OR(ISNUMBER(MATCH('Application Form'!J229,NoProfileCodes,0)),
ISNUMBER(MATCH('Application Form'!L229,NoProfileCodes,0)),
ISNUMBER(MATCH('Application Form'!N229,NoProfileCodes,0)))),"WBYS 85K No Profile",""))</f>
        <v/>
      </c>
      <c r="H218" t="str">
        <f>IF(G218&lt;&gt;"", 'Application Form'!$C$2, "")</f>
        <v/>
      </c>
      <c r="I218" t="str">
        <f>IF(F218&lt;&gt;"", 'Application Form'!$B$3, "")</f>
        <v/>
      </c>
      <c r="J218" t="str">
        <f>IF(F219&lt;&gt;"", 'Application Form'!$B$7, "")</f>
        <v/>
      </c>
      <c r="L218" t="str">
        <f>IF('Application Form'!C229="", "", 'Application Form'!C229)</f>
        <v/>
      </c>
      <c r="M218" t="str">
        <f>IF('Application Form'!E229="", "", 'Application Form'!E229)</f>
        <v/>
      </c>
      <c r="N218" t="str">
        <f>IF('Application Form'!D229="", "", 'Application Form'!D229)</f>
        <v/>
      </c>
      <c r="O218" t="str">
        <f>IF('Application Form'!G229="", "", 'Application Form'!G229)</f>
        <v/>
      </c>
      <c r="P218" t="str">
        <f>IF('Application Form'!H229="", "", 'Application Form'!H229)</f>
        <v/>
      </c>
      <c r="Q218" t="str">
        <f>IF('Application Form'!O229="", "", 'Application Form'!O229)</f>
        <v/>
      </c>
      <c r="S218" t="str">
        <f t="shared" si="20"/>
        <v/>
      </c>
      <c r="T218" t="str">
        <f>IF('Application Form'!P229="", "", 'Application Form'!P229)</f>
        <v/>
      </c>
      <c r="U218" t="str">
        <f>IF('Application Form'!Q229="", "", 'Application Form'!Q229)</f>
        <v/>
      </c>
      <c r="W218" t="str">
        <f t="shared" si="21"/>
        <v/>
      </c>
      <c r="X218" t="str">
        <f>IF('Application Form'!R229="", "", 'Application Form'!R229)</f>
        <v/>
      </c>
      <c r="Y218" t="str">
        <f>IF('Application Form'!S229="", "", 'Application Form'!S229)</f>
        <v/>
      </c>
      <c r="AA218" t="str">
        <f t="shared" si="22"/>
        <v/>
      </c>
      <c r="AB218" t="str">
        <f>IF('Application Form'!T229="", "", 'Application Form'!T229)</f>
        <v/>
      </c>
      <c r="AC218" t="str">
        <f>IF('Application Form'!U229="", "", 'Application Form'!U229)</f>
        <v/>
      </c>
      <c r="AE218" t="str">
        <f t="shared" si="23"/>
        <v/>
      </c>
      <c r="AF218" t="str">
        <f>IF('Application Form'!V229="", "", 'Application Form'!V229)</f>
        <v/>
      </c>
      <c r="AH218" t="str">
        <f>IF(D218&lt;&gt;"", IF('Application Form'!$C$7=0, "", 'Application Form'!$C$7), "")</f>
        <v/>
      </c>
      <c r="AI218" t="str">
        <f>'Application Form'!K229&amp;
IF(AND('Application Form'!M229&lt;&gt;"", 'Application Form'!M229&lt;&gt;0), "+" &amp; 'Application Form'!M229, "") &amp;
IF(AND('Application Form'!O229&lt;&gt;"", 'Application Form'!O229&lt;&gt;0), "+" &amp; 'Application Form'!O229, "")</f>
        <v/>
      </c>
    </row>
    <row r="219" spans="2:35" x14ac:dyDescent="0.3">
      <c r="B219" t="str">
        <f t="shared" si="18"/>
        <v/>
      </c>
      <c r="D219" t="str">
        <f t="shared" si="19"/>
        <v/>
      </c>
      <c r="E219" t="str">
        <f>IF(F219&lt;&gt;"", 'Application Form'!$C$5, "")</f>
        <v/>
      </c>
      <c r="F219" t="str">
        <f>IF('Application Form'!B230="", "", 'Application Form'!B230)</f>
        <v/>
      </c>
      <c r="G219" t="str">
        <f>IF('Application Form'!H230="Genotype 85K and Parentage","WBYS 85K+1101",
IF(AND('Application Form'!H230="Commercial Testing",
OR(ISNUMBER(MATCH('Application Form'!J230,NoProfileCodes,0)),
ISNUMBER(MATCH('Application Form'!L230,NoProfileCodes,0)),
ISNUMBER(MATCH('Application Form'!N230,NoProfileCodes,0)))),"WBYS 85K No Profile",""))</f>
        <v/>
      </c>
      <c r="H219" t="str">
        <f>IF(G219&lt;&gt;"", 'Application Form'!$C$2, "")</f>
        <v/>
      </c>
      <c r="I219" t="str">
        <f>IF(F219&lt;&gt;"", 'Application Form'!$B$3, "")</f>
        <v/>
      </c>
      <c r="J219" t="str">
        <f>IF(F220&lt;&gt;"", 'Application Form'!$B$7, "")</f>
        <v/>
      </c>
      <c r="L219" t="str">
        <f>IF('Application Form'!C230="", "", 'Application Form'!C230)</f>
        <v/>
      </c>
      <c r="M219" t="str">
        <f>IF('Application Form'!E230="", "", 'Application Form'!E230)</f>
        <v/>
      </c>
      <c r="N219" t="str">
        <f>IF('Application Form'!D230="", "", 'Application Form'!D230)</f>
        <v/>
      </c>
      <c r="O219" t="str">
        <f>IF('Application Form'!G230="", "", 'Application Form'!G230)</f>
        <v/>
      </c>
      <c r="P219" t="str">
        <f>IF('Application Form'!H230="", "", 'Application Form'!H230)</f>
        <v/>
      </c>
      <c r="Q219" t="str">
        <f>IF('Application Form'!O230="", "", 'Application Form'!O230)</f>
        <v/>
      </c>
      <c r="S219" t="str">
        <f t="shared" si="20"/>
        <v/>
      </c>
      <c r="T219" t="str">
        <f>IF('Application Form'!P230="", "", 'Application Form'!P230)</f>
        <v/>
      </c>
      <c r="U219" t="str">
        <f>IF('Application Form'!Q230="", "", 'Application Form'!Q230)</f>
        <v/>
      </c>
      <c r="W219" t="str">
        <f t="shared" si="21"/>
        <v/>
      </c>
      <c r="X219" t="str">
        <f>IF('Application Form'!R230="", "", 'Application Form'!R230)</f>
        <v/>
      </c>
      <c r="Y219" t="str">
        <f>IF('Application Form'!S230="", "", 'Application Form'!S230)</f>
        <v/>
      </c>
      <c r="AA219" t="str">
        <f t="shared" si="22"/>
        <v/>
      </c>
      <c r="AB219" t="str">
        <f>IF('Application Form'!T230="", "", 'Application Form'!T230)</f>
        <v/>
      </c>
      <c r="AC219" t="str">
        <f>IF('Application Form'!U230="", "", 'Application Form'!U230)</f>
        <v/>
      </c>
      <c r="AE219" t="str">
        <f t="shared" si="23"/>
        <v/>
      </c>
      <c r="AF219" t="str">
        <f>IF('Application Form'!V230="", "", 'Application Form'!V230)</f>
        <v/>
      </c>
      <c r="AH219" t="str">
        <f>IF(D219&lt;&gt;"", IF('Application Form'!$C$7=0, "", 'Application Form'!$C$7), "")</f>
        <v/>
      </c>
      <c r="AI219" t="str">
        <f>'Application Form'!K230&amp;
IF(AND('Application Form'!M230&lt;&gt;"", 'Application Form'!M230&lt;&gt;0), "+" &amp; 'Application Form'!M230, "") &amp;
IF(AND('Application Form'!O230&lt;&gt;"", 'Application Form'!O230&lt;&gt;0), "+" &amp; 'Application Form'!O230, "")</f>
        <v/>
      </c>
    </row>
    <row r="220" spans="2:35" x14ac:dyDescent="0.3">
      <c r="B220" t="str">
        <f t="shared" si="18"/>
        <v/>
      </c>
      <c r="D220" t="str">
        <f t="shared" si="19"/>
        <v/>
      </c>
      <c r="E220" t="str">
        <f>IF(F220&lt;&gt;"", 'Application Form'!$C$5, "")</f>
        <v/>
      </c>
      <c r="F220" t="str">
        <f>IF('Application Form'!B231="", "", 'Application Form'!B231)</f>
        <v/>
      </c>
      <c r="G220" t="str">
        <f>IF('Application Form'!H231="Genotype 85K and Parentage","WBYS 85K+1101",
IF(AND('Application Form'!H231="Commercial Testing",
OR(ISNUMBER(MATCH('Application Form'!J231,NoProfileCodes,0)),
ISNUMBER(MATCH('Application Form'!L231,NoProfileCodes,0)),
ISNUMBER(MATCH('Application Form'!N231,NoProfileCodes,0)))),"WBYS 85K No Profile",""))</f>
        <v/>
      </c>
      <c r="H220" t="str">
        <f>IF(G220&lt;&gt;"", 'Application Form'!$C$2, "")</f>
        <v/>
      </c>
      <c r="I220" t="str">
        <f>IF(F220&lt;&gt;"", 'Application Form'!$B$3, "")</f>
        <v/>
      </c>
      <c r="J220" t="str">
        <f>IF(F221&lt;&gt;"", 'Application Form'!$B$7, "")</f>
        <v/>
      </c>
      <c r="L220" t="str">
        <f>IF('Application Form'!C231="", "", 'Application Form'!C231)</f>
        <v/>
      </c>
      <c r="M220" t="str">
        <f>IF('Application Form'!E231="", "", 'Application Form'!E231)</f>
        <v/>
      </c>
      <c r="N220" t="str">
        <f>IF('Application Form'!D231="", "", 'Application Form'!D231)</f>
        <v/>
      </c>
      <c r="O220" t="str">
        <f>IF('Application Form'!G231="", "", 'Application Form'!G231)</f>
        <v/>
      </c>
      <c r="P220" t="str">
        <f>IF('Application Form'!H231="", "", 'Application Form'!H231)</f>
        <v/>
      </c>
      <c r="Q220" t="str">
        <f>IF('Application Form'!O231="", "", 'Application Form'!O231)</f>
        <v/>
      </c>
      <c r="S220" t="str">
        <f t="shared" si="20"/>
        <v/>
      </c>
      <c r="T220" t="str">
        <f>IF('Application Form'!P231="", "", 'Application Form'!P231)</f>
        <v/>
      </c>
      <c r="U220" t="str">
        <f>IF('Application Form'!Q231="", "", 'Application Form'!Q231)</f>
        <v/>
      </c>
      <c r="W220" t="str">
        <f t="shared" si="21"/>
        <v/>
      </c>
      <c r="X220" t="str">
        <f>IF('Application Form'!R231="", "", 'Application Form'!R231)</f>
        <v/>
      </c>
      <c r="Y220" t="str">
        <f>IF('Application Form'!S231="", "", 'Application Form'!S231)</f>
        <v/>
      </c>
      <c r="AA220" t="str">
        <f t="shared" si="22"/>
        <v/>
      </c>
      <c r="AB220" t="str">
        <f>IF('Application Form'!T231="", "", 'Application Form'!T231)</f>
        <v/>
      </c>
      <c r="AC220" t="str">
        <f>IF('Application Form'!U231="", "", 'Application Form'!U231)</f>
        <v/>
      </c>
      <c r="AE220" t="str">
        <f t="shared" si="23"/>
        <v/>
      </c>
      <c r="AF220" t="str">
        <f>IF('Application Form'!V231="", "", 'Application Form'!V231)</f>
        <v/>
      </c>
      <c r="AH220" t="str">
        <f>IF(D220&lt;&gt;"", IF('Application Form'!$C$7=0, "", 'Application Form'!$C$7), "")</f>
        <v/>
      </c>
      <c r="AI220" t="str">
        <f>'Application Form'!K231&amp;
IF(AND('Application Form'!M231&lt;&gt;"", 'Application Form'!M231&lt;&gt;0), "+" &amp; 'Application Form'!M231, "") &amp;
IF(AND('Application Form'!O231&lt;&gt;"", 'Application Form'!O231&lt;&gt;0), "+" &amp; 'Application Form'!O231, "")</f>
        <v/>
      </c>
    </row>
    <row r="221" spans="2:35" x14ac:dyDescent="0.3">
      <c r="B221" t="str">
        <f t="shared" si="18"/>
        <v/>
      </c>
      <c r="D221" t="str">
        <f t="shared" si="19"/>
        <v/>
      </c>
      <c r="E221" t="str">
        <f>IF(F221&lt;&gt;"", 'Application Form'!$C$5, "")</f>
        <v/>
      </c>
      <c r="F221" t="str">
        <f>IF('Application Form'!B232="", "", 'Application Form'!B232)</f>
        <v/>
      </c>
      <c r="G221" t="str">
        <f>IF('Application Form'!H232="Genotype 85K and Parentage","WBYS 85K+1101",
IF(AND('Application Form'!H232="Commercial Testing",
OR(ISNUMBER(MATCH('Application Form'!J232,NoProfileCodes,0)),
ISNUMBER(MATCH('Application Form'!L232,NoProfileCodes,0)),
ISNUMBER(MATCH('Application Form'!N232,NoProfileCodes,0)))),"WBYS 85K No Profile",""))</f>
        <v/>
      </c>
      <c r="H221" t="str">
        <f>IF(G221&lt;&gt;"", 'Application Form'!$C$2, "")</f>
        <v/>
      </c>
      <c r="I221" t="str">
        <f>IF(F221&lt;&gt;"", 'Application Form'!$B$3, "")</f>
        <v/>
      </c>
      <c r="J221" t="str">
        <f>IF(F222&lt;&gt;"", 'Application Form'!$B$7, "")</f>
        <v/>
      </c>
      <c r="L221" t="str">
        <f>IF('Application Form'!C232="", "", 'Application Form'!C232)</f>
        <v/>
      </c>
      <c r="M221" t="str">
        <f>IF('Application Form'!E232="", "", 'Application Form'!E232)</f>
        <v/>
      </c>
      <c r="N221" t="str">
        <f>IF('Application Form'!D232="", "", 'Application Form'!D232)</f>
        <v/>
      </c>
      <c r="O221" t="str">
        <f>IF('Application Form'!G232="", "", 'Application Form'!G232)</f>
        <v/>
      </c>
      <c r="P221" t="str">
        <f>IF('Application Form'!H232="", "", 'Application Form'!H232)</f>
        <v/>
      </c>
      <c r="Q221" t="str">
        <f>IF('Application Form'!O232="", "", 'Application Form'!O232)</f>
        <v/>
      </c>
      <c r="S221" t="str">
        <f t="shared" si="20"/>
        <v/>
      </c>
      <c r="T221" t="str">
        <f>IF('Application Form'!P232="", "", 'Application Form'!P232)</f>
        <v/>
      </c>
      <c r="U221" t="str">
        <f>IF('Application Form'!Q232="", "", 'Application Form'!Q232)</f>
        <v/>
      </c>
      <c r="W221" t="str">
        <f t="shared" si="21"/>
        <v/>
      </c>
      <c r="X221" t="str">
        <f>IF('Application Form'!R232="", "", 'Application Form'!R232)</f>
        <v/>
      </c>
      <c r="Y221" t="str">
        <f>IF('Application Form'!S232="", "", 'Application Form'!S232)</f>
        <v/>
      </c>
      <c r="AA221" t="str">
        <f t="shared" si="22"/>
        <v/>
      </c>
      <c r="AB221" t="str">
        <f>IF('Application Form'!T232="", "", 'Application Form'!T232)</f>
        <v/>
      </c>
      <c r="AC221" t="str">
        <f>IF('Application Form'!U232="", "", 'Application Form'!U232)</f>
        <v/>
      </c>
      <c r="AE221" t="str">
        <f t="shared" si="23"/>
        <v/>
      </c>
      <c r="AF221" t="str">
        <f>IF('Application Form'!V232="", "", 'Application Form'!V232)</f>
        <v/>
      </c>
      <c r="AH221" t="str">
        <f>IF(D221&lt;&gt;"", IF('Application Form'!$C$7=0, "", 'Application Form'!$C$7), "")</f>
        <v/>
      </c>
      <c r="AI221" t="str">
        <f>'Application Form'!K232&amp;
IF(AND('Application Form'!M232&lt;&gt;"", 'Application Form'!M232&lt;&gt;0), "+" &amp; 'Application Form'!M232, "") &amp;
IF(AND('Application Form'!O232&lt;&gt;"", 'Application Form'!O232&lt;&gt;0), "+" &amp; 'Application Form'!O232, "")</f>
        <v/>
      </c>
    </row>
    <row r="222" spans="2:35" x14ac:dyDescent="0.3">
      <c r="B222" t="str">
        <f t="shared" si="18"/>
        <v/>
      </c>
      <c r="D222" t="str">
        <f t="shared" si="19"/>
        <v/>
      </c>
      <c r="E222" t="str">
        <f>IF(F222&lt;&gt;"", 'Application Form'!$C$5, "")</f>
        <v/>
      </c>
      <c r="F222" t="str">
        <f>IF('Application Form'!B233="", "", 'Application Form'!B233)</f>
        <v/>
      </c>
      <c r="G222" t="str">
        <f>IF('Application Form'!H233="Genotype 85K and Parentage","WBYS 85K+1101",
IF(AND('Application Form'!H233="Commercial Testing",
OR(ISNUMBER(MATCH('Application Form'!J233,NoProfileCodes,0)),
ISNUMBER(MATCH('Application Form'!L233,NoProfileCodes,0)),
ISNUMBER(MATCH('Application Form'!N233,NoProfileCodes,0)))),"WBYS 85K No Profile",""))</f>
        <v/>
      </c>
      <c r="H222" t="str">
        <f>IF(G222&lt;&gt;"", 'Application Form'!$C$2, "")</f>
        <v/>
      </c>
      <c r="I222" t="str">
        <f>IF(F222&lt;&gt;"", 'Application Form'!$B$3, "")</f>
        <v/>
      </c>
      <c r="J222" t="str">
        <f>IF(F223&lt;&gt;"", 'Application Form'!$B$7, "")</f>
        <v/>
      </c>
      <c r="L222" t="str">
        <f>IF('Application Form'!C233="", "", 'Application Form'!C233)</f>
        <v/>
      </c>
      <c r="M222" t="str">
        <f>IF('Application Form'!E233="", "", 'Application Form'!E233)</f>
        <v/>
      </c>
      <c r="N222" t="str">
        <f>IF('Application Form'!D233="", "", 'Application Form'!D233)</f>
        <v/>
      </c>
      <c r="O222" t="str">
        <f>IF('Application Form'!G233="", "", 'Application Form'!G233)</f>
        <v/>
      </c>
      <c r="P222" t="str">
        <f>IF('Application Form'!H233="", "", 'Application Form'!H233)</f>
        <v/>
      </c>
      <c r="Q222" t="str">
        <f>IF('Application Form'!O233="", "", 'Application Form'!O233)</f>
        <v/>
      </c>
      <c r="S222" t="str">
        <f t="shared" si="20"/>
        <v/>
      </c>
      <c r="T222" t="str">
        <f>IF('Application Form'!P233="", "", 'Application Form'!P233)</f>
        <v/>
      </c>
      <c r="U222" t="str">
        <f>IF('Application Form'!Q233="", "", 'Application Form'!Q233)</f>
        <v/>
      </c>
      <c r="W222" t="str">
        <f t="shared" si="21"/>
        <v/>
      </c>
      <c r="X222" t="str">
        <f>IF('Application Form'!R233="", "", 'Application Form'!R233)</f>
        <v/>
      </c>
      <c r="Y222" t="str">
        <f>IF('Application Form'!S233="", "", 'Application Form'!S233)</f>
        <v/>
      </c>
      <c r="AA222" t="str">
        <f t="shared" si="22"/>
        <v/>
      </c>
      <c r="AB222" t="str">
        <f>IF('Application Form'!T233="", "", 'Application Form'!T233)</f>
        <v/>
      </c>
      <c r="AC222" t="str">
        <f>IF('Application Form'!U233="", "", 'Application Form'!U233)</f>
        <v/>
      </c>
      <c r="AE222" t="str">
        <f t="shared" si="23"/>
        <v/>
      </c>
      <c r="AF222" t="str">
        <f>IF('Application Form'!V233="", "", 'Application Form'!V233)</f>
        <v/>
      </c>
      <c r="AH222" t="str">
        <f>IF(D222&lt;&gt;"", IF('Application Form'!$C$7=0, "", 'Application Form'!$C$7), "")</f>
        <v/>
      </c>
      <c r="AI222" t="str">
        <f>'Application Form'!K233&amp;
IF(AND('Application Form'!M233&lt;&gt;"", 'Application Form'!M233&lt;&gt;0), "+" &amp; 'Application Form'!M233, "") &amp;
IF(AND('Application Form'!O233&lt;&gt;"", 'Application Form'!O233&lt;&gt;0), "+" &amp; 'Application Form'!O233, "")</f>
        <v/>
      </c>
    </row>
    <row r="223" spans="2:35" x14ac:dyDescent="0.3">
      <c r="B223" t="str">
        <f t="shared" si="18"/>
        <v/>
      </c>
      <c r="D223" t="str">
        <f t="shared" si="19"/>
        <v/>
      </c>
      <c r="E223" t="str">
        <f>IF(F223&lt;&gt;"", 'Application Form'!$C$5, "")</f>
        <v/>
      </c>
      <c r="F223" t="str">
        <f>IF('Application Form'!B234="", "", 'Application Form'!B234)</f>
        <v/>
      </c>
      <c r="G223" t="str">
        <f>IF('Application Form'!H234="Genotype 85K and Parentage","WBYS 85K+1101",
IF(AND('Application Form'!H234="Commercial Testing",
OR(ISNUMBER(MATCH('Application Form'!J234,NoProfileCodes,0)),
ISNUMBER(MATCH('Application Form'!L234,NoProfileCodes,0)),
ISNUMBER(MATCH('Application Form'!N234,NoProfileCodes,0)))),"WBYS 85K No Profile",""))</f>
        <v/>
      </c>
      <c r="H223" t="str">
        <f>IF(G223&lt;&gt;"", 'Application Form'!$C$2, "")</f>
        <v/>
      </c>
      <c r="I223" t="str">
        <f>IF(F223&lt;&gt;"", 'Application Form'!$B$3, "")</f>
        <v/>
      </c>
      <c r="J223" t="str">
        <f>IF(F224&lt;&gt;"", 'Application Form'!$B$7, "")</f>
        <v/>
      </c>
      <c r="L223" t="str">
        <f>IF('Application Form'!C234="", "", 'Application Form'!C234)</f>
        <v/>
      </c>
      <c r="M223" t="str">
        <f>IF('Application Form'!E234="", "", 'Application Form'!E234)</f>
        <v/>
      </c>
      <c r="N223" t="str">
        <f>IF('Application Form'!D234="", "", 'Application Form'!D234)</f>
        <v/>
      </c>
      <c r="O223" t="str">
        <f>IF('Application Form'!G234="", "", 'Application Form'!G234)</f>
        <v/>
      </c>
      <c r="P223" t="str">
        <f>IF('Application Form'!H234="", "", 'Application Form'!H234)</f>
        <v/>
      </c>
      <c r="Q223" t="str">
        <f>IF('Application Form'!O234="", "", 'Application Form'!O234)</f>
        <v/>
      </c>
      <c r="S223" t="str">
        <f t="shared" si="20"/>
        <v/>
      </c>
      <c r="T223" t="str">
        <f>IF('Application Form'!P234="", "", 'Application Form'!P234)</f>
        <v/>
      </c>
      <c r="U223" t="str">
        <f>IF('Application Form'!Q234="", "", 'Application Form'!Q234)</f>
        <v/>
      </c>
      <c r="W223" t="str">
        <f t="shared" si="21"/>
        <v/>
      </c>
      <c r="X223" t="str">
        <f>IF('Application Form'!R234="", "", 'Application Form'!R234)</f>
        <v/>
      </c>
      <c r="Y223" t="str">
        <f>IF('Application Form'!S234="", "", 'Application Form'!S234)</f>
        <v/>
      </c>
      <c r="AA223" t="str">
        <f t="shared" si="22"/>
        <v/>
      </c>
      <c r="AB223" t="str">
        <f>IF('Application Form'!T234="", "", 'Application Form'!T234)</f>
        <v/>
      </c>
      <c r="AC223" t="str">
        <f>IF('Application Form'!U234="", "", 'Application Form'!U234)</f>
        <v/>
      </c>
      <c r="AE223" t="str">
        <f t="shared" si="23"/>
        <v/>
      </c>
      <c r="AF223" t="str">
        <f>IF('Application Form'!V234="", "", 'Application Form'!V234)</f>
        <v/>
      </c>
      <c r="AH223" t="str">
        <f>IF(D223&lt;&gt;"", IF('Application Form'!$C$7=0, "", 'Application Form'!$C$7), "")</f>
        <v/>
      </c>
      <c r="AI223" t="str">
        <f>'Application Form'!K234&amp;
IF(AND('Application Form'!M234&lt;&gt;"", 'Application Form'!M234&lt;&gt;0), "+" &amp; 'Application Form'!M234, "") &amp;
IF(AND('Application Form'!O234&lt;&gt;"", 'Application Form'!O234&lt;&gt;0), "+" &amp; 'Application Form'!O234, "")</f>
        <v/>
      </c>
    </row>
    <row r="224" spans="2:35" x14ac:dyDescent="0.3">
      <c r="B224" t="str">
        <f t="shared" si="18"/>
        <v/>
      </c>
      <c r="D224" t="str">
        <f t="shared" si="19"/>
        <v/>
      </c>
      <c r="E224" t="str">
        <f>IF(F224&lt;&gt;"", 'Application Form'!$C$5, "")</f>
        <v/>
      </c>
      <c r="F224" t="str">
        <f>IF('Application Form'!B235="", "", 'Application Form'!B235)</f>
        <v/>
      </c>
      <c r="G224" t="str">
        <f>IF('Application Form'!H235="Genotype 85K and Parentage","WBYS 85K+1101",
IF(AND('Application Form'!H235="Commercial Testing",
OR(ISNUMBER(MATCH('Application Form'!J235,NoProfileCodes,0)),
ISNUMBER(MATCH('Application Form'!L235,NoProfileCodes,0)),
ISNUMBER(MATCH('Application Form'!N235,NoProfileCodes,0)))),"WBYS 85K No Profile",""))</f>
        <v/>
      </c>
      <c r="H224" t="str">
        <f>IF(G224&lt;&gt;"", 'Application Form'!$C$2, "")</f>
        <v/>
      </c>
      <c r="I224" t="str">
        <f>IF(F224&lt;&gt;"", 'Application Form'!$B$3, "")</f>
        <v/>
      </c>
      <c r="J224" t="str">
        <f>IF(F225&lt;&gt;"", 'Application Form'!$B$7, "")</f>
        <v/>
      </c>
      <c r="L224" t="str">
        <f>IF('Application Form'!C235="", "", 'Application Form'!C235)</f>
        <v/>
      </c>
      <c r="M224" t="str">
        <f>IF('Application Form'!E235="", "", 'Application Form'!E235)</f>
        <v/>
      </c>
      <c r="N224" t="str">
        <f>IF('Application Form'!D235="", "", 'Application Form'!D235)</f>
        <v/>
      </c>
      <c r="O224" t="str">
        <f>IF('Application Form'!G235="", "", 'Application Form'!G235)</f>
        <v/>
      </c>
      <c r="P224" t="str">
        <f>IF('Application Form'!H235="", "", 'Application Form'!H235)</f>
        <v/>
      </c>
      <c r="Q224" t="str">
        <f>IF('Application Form'!O235="", "", 'Application Form'!O235)</f>
        <v/>
      </c>
      <c r="S224" t="str">
        <f t="shared" si="20"/>
        <v/>
      </c>
      <c r="T224" t="str">
        <f>IF('Application Form'!P235="", "", 'Application Form'!P235)</f>
        <v/>
      </c>
      <c r="U224" t="str">
        <f>IF('Application Form'!Q235="", "", 'Application Form'!Q235)</f>
        <v/>
      </c>
      <c r="W224" t="str">
        <f t="shared" si="21"/>
        <v/>
      </c>
      <c r="X224" t="str">
        <f>IF('Application Form'!R235="", "", 'Application Form'!R235)</f>
        <v/>
      </c>
      <c r="Y224" t="str">
        <f>IF('Application Form'!S235="", "", 'Application Form'!S235)</f>
        <v/>
      </c>
      <c r="AA224" t="str">
        <f t="shared" si="22"/>
        <v/>
      </c>
      <c r="AB224" t="str">
        <f>IF('Application Form'!T235="", "", 'Application Form'!T235)</f>
        <v/>
      </c>
      <c r="AC224" t="str">
        <f>IF('Application Form'!U235="", "", 'Application Form'!U235)</f>
        <v/>
      </c>
      <c r="AE224" t="str">
        <f t="shared" si="23"/>
        <v/>
      </c>
      <c r="AF224" t="str">
        <f>IF('Application Form'!V235="", "", 'Application Form'!V235)</f>
        <v/>
      </c>
      <c r="AH224" t="str">
        <f>IF(D224&lt;&gt;"", IF('Application Form'!$C$7=0, "", 'Application Form'!$C$7), "")</f>
        <v/>
      </c>
      <c r="AI224" t="str">
        <f>'Application Form'!K235&amp;
IF(AND('Application Form'!M235&lt;&gt;"", 'Application Form'!M235&lt;&gt;0), "+" &amp; 'Application Form'!M235, "") &amp;
IF(AND('Application Form'!O235&lt;&gt;"", 'Application Form'!O235&lt;&gt;0), "+" &amp; 'Application Form'!O235, "")</f>
        <v/>
      </c>
    </row>
    <row r="225" spans="2:35" x14ac:dyDescent="0.3">
      <c r="B225" t="str">
        <f t="shared" si="18"/>
        <v/>
      </c>
      <c r="D225" t="str">
        <f t="shared" si="19"/>
        <v/>
      </c>
      <c r="E225" t="str">
        <f>IF(F225&lt;&gt;"", 'Application Form'!$C$5, "")</f>
        <v/>
      </c>
      <c r="F225" t="str">
        <f>IF('Application Form'!B236="", "", 'Application Form'!B236)</f>
        <v/>
      </c>
      <c r="G225" t="str">
        <f>IF('Application Form'!H236="Genotype 85K and Parentage","WBYS 85K+1101",
IF(AND('Application Form'!H236="Commercial Testing",
OR(ISNUMBER(MATCH('Application Form'!J236,NoProfileCodes,0)),
ISNUMBER(MATCH('Application Form'!L236,NoProfileCodes,0)),
ISNUMBER(MATCH('Application Form'!N236,NoProfileCodes,0)))),"WBYS 85K No Profile",""))</f>
        <v/>
      </c>
      <c r="H225" t="str">
        <f>IF(G225&lt;&gt;"", 'Application Form'!$C$2, "")</f>
        <v/>
      </c>
      <c r="I225" t="str">
        <f>IF(F225&lt;&gt;"", 'Application Form'!$B$3, "")</f>
        <v/>
      </c>
      <c r="J225" t="str">
        <f>IF(F226&lt;&gt;"", 'Application Form'!$B$7, "")</f>
        <v/>
      </c>
      <c r="L225" t="str">
        <f>IF('Application Form'!C236="", "", 'Application Form'!C236)</f>
        <v/>
      </c>
      <c r="M225" t="str">
        <f>IF('Application Form'!E236="", "", 'Application Form'!E236)</f>
        <v/>
      </c>
      <c r="N225" t="str">
        <f>IF('Application Form'!D236="", "", 'Application Form'!D236)</f>
        <v/>
      </c>
      <c r="O225" t="str">
        <f>IF('Application Form'!G236="", "", 'Application Form'!G236)</f>
        <v/>
      </c>
      <c r="P225" t="str">
        <f>IF('Application Form'!H236="", "", 'Application Form'!H236)</f>
        <v/>
      </c>
      <c r="Q225" t="str">
        <f>IF('Application Form'!O236="", "", 'Application Form'!O236)</f>
        <v/>
      </c>
      <c r="S225" t="str">
        <f t="shared" si="20"/>
        <v/>
      </c>
      <c r="T225" t="str">
        <f>IF('Application Form'!P236="", "", 'Application Form'!P236)</f>
        <v/>
      </c>
      <c r="U225" t="str">
        <f>IF('Application Form'!Q236="", "", 'Application Form'!Q236)</f>
        <v/>
      </c>
      <c r="W225" t="str">
        <f t="shared" si="21"/>
        <v/>
      </c>
      <c r="X225" t="str">
        <f>IF('Application Form'!R236="", "", 'Application Form'!R236)</f>
        <v/>
      </c>
      <c r="Y225" t="str">
        <f>IF('Application Form'!S236="", "", 'Application Form'!S236)</f>
        <v/>
      </c>
      <c r="AA225" t="str">
        <f t="shared" si="22"/>
        <v/>
      </c>
      <c r="AB225" t="str">
        <f>IF('Application Form'!T236="", "", 'Application Form'!T236)</f>
        <v/>
      </c>
      <c r="AC225" t="str">
        <f>IF('Application Form'!U236="", "", 'Application Form'!U236)</f>
        <v/>
      </c>
      <c r="AE225" t="str">
        <f t="shared" si="23"/>
        <v/>
      </c>
      <c r="AF225" t="str">
        <f>IF('Application Form'!V236="", "", 'Application Form'!V236)</f>
        <v/>
      </c>
      <c r="AH225" t="str">
        <f>IF(D225&lt;&gt;"", IF('Application Form'!$C$7=0, "", 'Application Form'!$C$7), "")</f>
        <v/>
      </c>
      <c r="AI225" t="str">
        <f>'Application Form'!K236&amp;
IF(AND('Application Form'!M236&lt;&gt;"", 'Application Form'!M236&lt;&gt;0), "+" &amp; 'Application Form'!M236, "") &amp;
IF(AND('Application Form'!O236&lt;&gt;"", 'Application Form'!O236&lt;&gt;0), "+" &amp; 'Application Form'!O236, "")</f>
        <v/>
      </c>
    </row>
    <row r="226" spans="2:35" x14ac:dyDescent="0.3">
      <c r="B226" t="str">
        <f t="shared" si="18"/>
        <v/>
      </c>
      <c r="D226" t="str">
        <f t="shared" si="19"/>
        <v/>
      </c>
      <c r="E226" t="str">
        <f>IF(F226&lt;&gt;"", 'Application Form'!$C$5, "")</f>
        <v/>
      </c>
      <c r="F226" t="str">
        <f>IF('Application Form'!B237="", "", 'Application Form'!B237)</f>
        <v/>
      </c>
      <c r="G226" t="str">
        <f>IF('Application Form'!H237="Genotype 85K and Parentage","WBYS 85K+1101",
IF(AND('Application Form'!H237="Commercial Testing",
OR(ISNUMBER(MATCH('Application Form'!J237,NoProfileCodes,0)),
ISNUMBER(MATCH('Application Form'!L237,NoProfileCodes,0)),
ISNUMBER(MATCH('Application Form'!N237,NoProfileCodes,0)))),"WBYS 85K No Profile",""))</f>
        <v/>
      </c>
      <c r="H226" t="str">
        <f>IF(G226&lt;&gt;"", 'Application Form'!$C$2, "")</f>
        <v/>
      </c>
      <c r="I226" t="str">
        <f>IF(F226&lt;&gt;"", 'Application Form'!$B$3, "")</f>
        <v/>
      </c>
      <c r="J226" t="str">
        <f>IF(F227&lt;&gt;"", 'Application Form'!$B$7, "")</f>
        <v/>
      </c>
      <c r="L226" t="str">
        <f>IF('Application Form'!C237="", "", 'Application Form'!C237)</f>
        <v/>
      </c>
      <c r="M226" t="str">
        <f>IF('Application Form'!E237="", "", 'Application Form'!E237)</f>
        <v/>
      </c>
      <c r="N226" t="str">
        <f>IF('Application Form'!D237="", "", 'Application Form'!D237)</f>
        <v/>
      </c>
      <c r="O226" t="str">
        <f>IF('Application Form'!G237="", "", 'Application Form'!G237)</f>
        <v/>
      </c>
      <c r="P226" t="str">
        <f>IF('Application Form'!H237="", "", 'Application Form'!H237)</f>
        <v/>
      </c>
      <c r="Q226" t="str">
        <f>IF('Application Form'!O237="", "", 'Application Form'!O237)</f>
        <v/>
      </c>
      <c r="S226" t="str">
        <f t="shared" si="20"/>
        <v/>
      </c>
      <c r="T226" t="str">
        <f>IF('Application Form'!P237="", "", 'Application Form'!P237)</f>
        <v/>
      </c>
      <c r="U226" t="str">
        <f>IF('Application Form'!Q237="", "", 'Application Form'!Q237)</f>
        <v/>
      </c>
      <c r="W226" t="str">
        <f t="shared" si="21"/>
        <v/>
      </c>
      <c r="X226" t="str">
        <f>IF('Application Form'!R237="", "", 'Application Form'!R237)</f>
        <v/>
      </c>
      <c r="Y226" t="str">
        <f>IF('Application Form'!S237="", "", 'Application Form'!S237)</f>
        <v/>
      </c>
      <c r="AA226" t="str">
        <f t="shared" si="22"/>
        <v/>
      </c>
      <c r="AB226" t="str">
        <f>IF('Application Form'!T237="", "", 'Application Form'!T237)</f>
        <v/>
      </c>
      <c r="AC226" t="str">
        <f>IF('Application Form'!U237="", "", 'Application Form'!U237)</f>
        <v/>
      </c>
      <c r="AE226" t="str">
        <f t="shared" si="23"/>
        <v/>
      </c>
      <c r="AF226" t="str">
        <f>IF('Application Form'!V237="", "", 'Application Form'!V237)</f>
        <v/>
      </c>
      <c r="AH226" t="str">
        <f>IF(D226&lt;&gt;"", IF('Application Form'!$C$7=0, "", 'Application Form'!$C$7), "")</f>
        <v/>
      </c>
      <c r="AI226" t="str">
        <f>'Application Form'!K237&amp;
IF(AND('Application Form'!M237&lt;&gt;"", 'Application Form'!M237&lt;&gt;0), "+" &amp; 'Application Form'!M237, "") &amp;
IF(AND('Application Form'!O237&lt;&gt;"", 'Application Form'!O237&lt;&gt;0), "+" &amp; 'Application Form'!O237, "")</f>
        <v/>
      </c>
    </row>
    <row r="227" spans="2:35" x14ac:dyDescent="0.3">
      <c r="B227" t="str">
        <f t="shared" si="18"/>
        <v/>
      </c>
      <c r="D227" t="str">
        <f t="shared" si="19"/>
        <v/>
      </c>
      <c r="E227" t="str">
        <f>IF(F227&lt;&gt;"", 'Application Form'!$C$5, "")</f>
        <v/>
      </c>
      <c r="F227" t="str">
        <f>IF('Application Form'!B238="", "", 'Application Form'!B238)</f>
        <v/>
      </c>
      <c r="G227" t="str">
        <f>IF('Application Form'!H238="Genotype 85K and Parentage","WBYS 85K+1101",
IF(AND('Application Form'!H238="Commercial Testing",
OR(ISNUMBER(MATCH('Application Form'!J238,NoProfileCodes,0)),
ISNUMBER(MATCH('Application Form'!L238,NoProfileCodes,0)),
ISNUMBER(MATCH('Application Form'!N238,NoProfileCodes,0)))),"WBYS 85K No Profile",""))</f>
        <v/>
      </c>
      <c r="H227" t="str">
        <f>IF(G227&lt;&gt;"", 'Application Form'!$C$2, "")</f>
        <v/>
      </c>
      <c r="I227" t="str">
        <f>IF(F227&lt;&gt;"", 'Application Form'!$B$3, "")</f>
        <v/>
      </c>
      <c r="J227" t="str">
        <f>IF(F228&lt;&gt;"", 'Application Form'!$B$7, "")</f>
        <v/>
      </c>
      <c r="L227" t="str">
        <f>IF('Application Form'!C238="", "", 'Application Form'!C238)</f>
        <v/>
      </c>
      <c r="M227" t="str">
        <f>IF('Application Form'!E238="", "", 'Application Form'!E238)</f>
        <v/>
      </c>
      <c r="N227" t="str">
        <f>IF('Application Form'!D238="", "", 'Application Form'!D238)</f>
        <v/>
      </c>
      <c r="O227" t="str">
        <f>IF('Application Form'!G238="", "", 'Application Form'!G238)</f>
        <v/>
      </c>
      <c r="P227" t="str">
        <f>IF('Application Form'!H238="", "", 'Application Form'!H238)</f>
        <v/>
      </c>
      <c r="Q227" t="str">
        <f>IF('Application Form'!O238="", "", 'Application Form'!O238)</f>
        <v/>
      </c>
      <c r="S227" t="str">
        <f t="shared" si="20"/>
        <v/>
      </c>
      <c r="T227" t="str">
        <f>IF('Application Form'!P238="", "", 'Application Form'!P238)</f>
        <v/>
      </c>
      <c r="U227" t="str">
        <f>IF('Application Form'!Q238="", "", 'Application Form'!Q238)</f>
        <v/>
      </c>
      <c r="W227" t="str">
        <f t="shared" si="21"/>
        <v/>
      </c>
      <c r="X227" t="str">
        <f>IF('Application Form'!R238="", "", 'Application Form'!R238)</f>
        <v/>
      </c>
      <c r="Y227" t="str">
        <f>IF('Application Form'!S238="", "", 'Application Form'!S238)</f>
        <v/>
      </c>
      <c r="AA227" t="str">
        <f t="shared" si="22"/>
        <v/>
      </c>
      <c r="AB227" t="str">
        <f>IF('Application Form'!T238="", "", 'Application Form'!T238)</f>
        <v/>
      </c>
      <c r="AC227" t="str">
        <f>IF('Application Form'!U238="", "", 'Application Form'!U238)</f>
        <v/>
      </c>
      <c r="AE227" t="str">
        <f t="shared" si="23"/>
        <v/>
      </c>
      <c r="AF227" t="str">
        <f>IF('Application Form'!V238="", "", 'Application Form'!V238)</f>
        <v/>
      </c>
      <c r="AH227" t="str">
        <f>IF(D227&lt;&gt;"", IF('Application Form'!$C$7=0, "", 'Application Form'!$C$7), "")</f>
        <v/>
      </c>
      <c r="AI227" t="str">
        <f>'Application Form'!K238&amp;
IF(AND('Application Form'!M238&lt;&gt;"", 'Application Form'!M238&lt;&gt;0), "+" &amp; 'Application Form'!M238, "") &amp;
IF(AND('Application Form'!O238&lt;&gt;"", 'Application Form'!O238&lt;&gt;0), "+" &amp; 'Application Form'!O238, "")</f>
        <v/>
      </c>
    </row>
    <row r="228" spans="2:35" x14ac:dyDescent="0.3">
      <c r="B228" t="str">
        <f t="shared" si="18"/>
        <v/>
      </c>
      <c r="D228" t="str">
        <f t="shared" si="19"/>
        <v/>
      </c>
      <c r="E228" t="str">
        <f>IF(F228&lt;&gt;"", 'Application Form'!$C$5, "")</f>
        <v/>
      </c>
      <c r="F228" t="str">
        <f>IF('Application Form'!B239="", "", 'Application Form'!B239)</f>
        <v/>
      </c>
      <c r="G228" t="str">
        <f>IF('Application Form'!H239="Genotype 85K and Parentage","WBYS 85K+1101",
IF(AND('Application Form'!H239="Commercial Testing",
OR(ISNUMBER(MATCH('Application Form'!J239,NoProfileCodes,0)),
ISNUMBER(MATCH('Application Form'!L239,NoProfileCodes,0)),
ISNUMBER(MATCH('Application Form'!N239,NoProfileCodes,0)))),"WBYS 85K No Profile",""))</f>
        <v/>
      </c>
      <c r="H228" t="str">
        <f>IF(G228&lt;&gt;"", 'Application Form'!$C$2, "")</f>
        <v/>
      </c>
      <c r="I228" t="str">
        <f>IF(F228&lt;&gt;"", 'Application Form'!$B$3, "")</f>
        <v/>
      </c>
      <c r="J228" t="str">
        <f>IF(F229&lt;&gt;"", 'Application Form'!$B$7, "")</f>
        <v/>
      </c>
      <c r="L228" t="str">
        <f>IF('Application Form'!C239="", "", 'Application Form'!C239)</f>
        <v/>
      </c>
      <c r="M228" t="str">
        <f>IF('Application Form'!E239="", "", 'Application Form'!E239)</f>
        <v/>
      </c>
      <c r="N228" t="str">
        <f>IF('Application Form'!D239="", "", 'Application Form'!D239)</f>
        <v/>
      </c>
      <c r="O228" t="str">
        <f>IF('Application Form'!G239="", "", 'Application Form'!G239)</f>
        <v/>
      </c>
      <c r="P228" t="str">
        <f>IF('Application Form'!H239="", "", 'Application Form'!H239)</f>
        <v/>
      </c>
      <c r="Q228" t="str">
        <f>IF('Application Form'!O239="", "", 'Application Form'!O239)</f>
        <v/>
      </c>
      <c r="S228" t="str">
        <f t="shared" si="20"/>
        <v/>
      </c>
      <c r="T228" t="str">
        <f>IF('Application Form'!P239="", "", 'Application Form'!P239)</f>
        <v/>
      </c>
      <c r="U228" t="str">
        <f>IF('Application Form'!Q239="", "", 'Application Form'!Q239)</f>
        <v/>
      </c>
      <c r="W228" t="str">
        <f t="shared" si="21"/>
        <v/>
      </c>
      <c r="X228" t="str">
        <f>IF('Application Form'!R239="", "", 'Application Form'!R239)</f>
        <v/>
      </c>
      <c r="Y228" t="str">
        <f>IF('Application Form'!S239="", "", 'Application Form'!S239)</f>
        <v/>
      </c>
      <c r="AA228" t="str">
        <f t="shared" si="22"/>
        <v/>
      </c>
      <c r="AB228" t="str">
        <f>IF('Application Form'!T239="", "", 'Application Form'!T239)</f>
        <v/>
      </c>
      <c r="AC228" t="str">
        <f>IF('Application Form'!U239="", "", 'Application Form'!U239)</f>
        <v/>
      </c>
      <c r="AE228" t="str">
        <f t="shared" si="23"/>
        <v/>
      </c>
      <c r="AF228" t="str">
        <f>IF('Application Form'!V239="", "", 'Application Form'!V239)</f>
        <v/>
      </c>
      <c r="AH228" t="str">
        <f>IF(D228&lt;&gt;"", IF('Application Form'!$C$7=0, "", 'Application Form'!$C$7), "")</f>
        <v/>
      </c>
      <c r="AI228" t="str">
        <f>'Application Form'!K239&amp;
IF(AND('Application Form'!M239&lt;&gt;"", 'Application Form'!M239&lt;&gt;0), "+" &amp; 'Application Form'!M239, "") &amp;
IF(AND('Application Form'!O239&lt;&gt;"", 'Application Form'!O239&lt;&gt;0), "+" &amp; 'Application Form'!O239, "")</f>
        <v/>
      </c>
    </row>
    <row r="229" spans="2:35" x14ac:dyDescent="0.3">
      <c r="B229" t="str">
        <f t="shared" si="18"/>
        <v/>
      </c>
      <c r="D229" t="str">
        <f t="shared" si="19"/>
        <v/>
      </c>
      <c r="E229" t="str">
        <f>IF(F229&lt;&gt;"", 'Application Form'!$C$5, "")</f>
        <v/>
      </c>
      <c r="F229" t="str">
        <f>IF('Application Form'!B240="", "", 'Application Form'!B240)</f>
        <v/>
      </c>
      <c r="G229" t="str">
        <f>IF('Application Form'!H240="Genotype 85K and Parentage","WBYS 85K+1101",
IF(AND('Application Form'!H240="Commercial Testing",
OR(ISNUMBER(MATCH('Application Form'!J240,NoProfileCodes,0)),
ISNUMBER(MATCH('Application Form'!L240,NoProfileCodes,0)),
ISNUMBER(MATCH('Application Form'!N240,NoProfileCodes,0)))),"WBYS 85K No Profile",""))</f>
        <v/>
      </c>
      <c r="H229" t="str">
        <f>IF(G229&lt;&gt;"", 'Application Form'!$C$2, "")</f>
        <v/>
      </c>
      <c r="I229" t="str">
        <f>IF(F229&lt;&gt;"", 'Application Form'!$B$3, "")</f>
        <v/>
      </c>
      <c r="J229" t="str">
        <f>IF(F230&lt;&gt;"", 'Application Form'!$B$7, "")</f>
        <v/>
      </c>
      <c r="L229" t="str">
        <f>IF('Application Form'!C240="", "", 'Application Form'!C240)</f>
        <v/>
      </c>
      <c r="M229" t="str">
        <f>IF('Application Form'!E240="", "", 'Application Form'!E240)</f>
        <v/>
      </c>
      <c r="N229" t="str">
        <f>IF('Application Form'!D240="", "", 'Application Form'!D240)</f>
        <v/>
      </c>
      <c r="O229" t="str">
        <f>IF('Application Form'!G240="", "", 'Application Form'!G240)</f>
        <v/>
      </c>
      <c r="P229" t="str">
        <f>IF('Application Form'!H240="", "", 'Application Form'!H240)</f>
        <v/>
      </c>
      <c r="Q229" t="str">
        <f>IF('Application Form'!O240="", "", 'Application Form'!O240)</f>
        <v/>
      </c>
      <c r="S229" t="str">
        <f t="shared" si="20"/>
        <v/>
      </c>
      <c r="T229" t="str">
        <f>IF('Application Form'!P240="", "", 'Application Form'!P240)</f>
        <v/>
      </c>
      <c r="U229" t="str">
        <f>IF('Application Form'!Q240="", "", 'Application Form'!Q240)</f>
        <v/>
      </c>
      <c r="W229" t="str">
        <f t="shared" si="21"/>
        <v/>
      </c>
      <c r="X229" t="str">
        <f>IF('Application Form'!R240="", "", 'Application Form'!R240)</f>
        <v/>
      </c>
      <c r="Y229" t="str">
        <f>IF('Application Form'!S240="", "", 'Application Form'!S240)</f>
        <v/>
      </c>
      <c r="AA229" t="str">
        <f t="shared" si="22"/>
        <v/>
      </c>
      <c r="AB229" t="str">
        <f>IF('Application Form'!T240="", "", 'Application Form'!T240)</f>
        <v/>
      </c>
      <c r="AC229" t="str">
        <f>IF('Application Form'!U240="", "", 'Application Form'!U240)</f>
        <v/>
      </c>
      <c r="AE229" t="str">
        <f t="shared" si="23"/>
        <v/>
      </c>
      <c r="AF229" t="str">
        <f>IF('Application Form'!V240="", "", 'Application Form'!V240)</f>
        <v/>
      </c>
      <c r="AH229" t="str">
        <f>IF(D229&lt;&gt;"", IF('Application Form'!$C$7=0, "", 'Application Form'!$C$7), "")</f>
        <v/>
      </c>
      <c r="AI229" t="str">
        <f>'Application Form'!K240&amp;
IF(AND('Application Form'!M240&lt;&gt;"", 'Application Form'!M240&lt;&gt;0), "+" &amp; 'Application Form'!M240, "") &amp;
IF(AND('Application Form'!O240&lt;&gt;"", 'Application Form'!O240&lt;&gt;0), "+" &amp; 'Application Form'!O240, "")</f>
        <v/>
      </c>
    </row>
    <row r="230" spans="2:35" x14ac:dyDescent="0.3">
      <c r="B230" t="str">
        <f t="shared" si="18"/>
        <v/>
      </c>
      <c r="D230" t="str">
        <f t="shared" si="19"/>
        <v/>
      </c>
      <c r="E230" t="str">
        <f>IF(F230&lt;&gt;"", 'Application Form'!$C$5, "")</f>
        <v/>
      </c>
      <c r="F230" t="str">
        <f>IF('Application Form'!B241="", "", 'Application Form'!B241)</f>
        <v/>
      </c>
      <c r="G230" t="str">
        <f>IF('Application Form'!H241="Genotype 85K and Parentage","WBYS 85K+1101",
IF(AND('Application Form'!H241="Commercial Testing",
OR(ISNUMBER(MATCH('Application Form'!J241,NoProfileCodes,0)),
ISNUMBER(MATCH('Application Form'!L241,NoProfileCodes,0)),
ISNUMBER(MATCH('Application Form'!N241,NoProfileCodes,0)))),"WBYS 85K No Profile",""))</f>
        <v/>
      </c>
      <c r="H230" t="str">
        <f>IF(G230&lt;&gt;"", 'Application Form'!$C$2, "")</f>
        <v/>
      </c>
      <c r="I230" t="str">
        <f>IF(F230&lt;&gt;"", 'Application Form'!$B$3, "")</f>
        <v/>
      </c>
      <c r="J230" t="str">
        <f>IF(F231&lt;&gt;"", 'Application Form'!$B$7, "")</f>
        <v/>
      </c>
      <c r="L230" t="str">
        <f>IF('Application Form'!C241="", "", 'Application Form'!C241)</f>
        <v/>
      </c>
      <c r="M230" t="str">
        <f>IF('Application Form'!E241="", "", 'Application Form'!E241)</f>
        <v/>
      </c>
      <c r="N230" t="str">
        <f>IF('Application Form'!D241="", "", 'Application Form'!D241)</f>
        <v/>
      </c>
      <c r="O230" t="str">
        <f>IF('Application Form'!G241="", "", 'Application Form'!G241)</f>
        <v/>
      </c>
      <c r="P230" t="str">
        <f>IF('Application Form'!H241="", "", 'Application Form'!H241)</f>
        <v/>
      </c>
      <c r="Q230" t="str">
        <f>IF('Application Form'!O241="", "", 'Application Form'!O241)</f>
        <v/>
      </c>
      <c r="S230" t="str">
        <f t="shared" si="20"/>
        <v/>
      </c>
      <c r="T230" t="str">
        <f>IF('Application Form'!P241="", "", 'Application Form'!P241)</f>
        <v/>
      </c>
      <c r="U230" t="str">
        <f>IF('Application Form'!Q241="", "", 'Application Form'!Q241)</f>
        <v/>
      </c>
      <c r="W230" t="str">
        <f t="shared" si="21"/>
        <v/>
      </c>
      <c r="X230" t="str">
        <f>IF('Application Form'!R241="", "", 'Application Form'!R241)</f>
        <v/>
      </c>
      <c r="Y230" t="str">
        <f>IF('Application Form'!S241="", "", 'Application Form'!S241)</f>
        <v/>
      </c>
      <c r="AA230" t="str">
        <f t="shared" si="22"/>
        <v/>
      </c>
      <c r="AB230" t="str">
        <f>IF('Application Form'!T241="", "", 'Application Form'!T241)</f>
        <v/>
      </c>
      <c r="AC230" t="str">
        <f>IF('Application Form'!U241="", "", 'Application Form'!U241)</f>
        <v/>
      </c>
      <c r="AE230" t="str">
        <f t="shared" si="23"/>
        <v/>
      </c>
      <c r="AF230" t="str">
        <f>IF('Application Form'!V241="", "", 'Application Form'!V241)</f>
        <v/>
      </c>
      <c r="AH230" t="str">
        <f>IF(D230&lt;&gt;"", IF('Application Form'!$C$7=0, "", 'Application Form'!$C$7), "")</f>
        <v/>
      </c>
      <c r="AI230" t="str">
        <f>'Application Form'!K241&amp;
IF(AND('Application Form'!M241&lt;&gt;"", 'Application Form'!M241&lt;&gt;0), "+" &amp; 'Application Form'!M241, "") &amp;
IF(AND('Application Form'!O241&lt;&gt;"", 'Application Form'!O241&lt;&gt;0), "+" &amp; 'Application Form'!O241, "")</f>
        <v/>
      </c>
    </row>
    <row r="231" spans="2:35" x14ac:dyDescent="0.3">
      <c r="B231" t="str">
        <f t="shared" si="18"/>
        <v/>
      </c>
      <c r="D231" t="str">
        <f t="shared" si="19"/>
        <v/>
      </c>
      <c r="E231" t="str">
        <f>IF(F231&lt;&gt;"", 'Application Form'!$C$5, "")</f>
        <v/>
      </c>
      <c r="F231" t="str">
        <f>IF('Application Form'!B242="", "", 'Application Form'!B242)</f>
        <v/>
      </c>
      <c r="G231" t="str">
        <f>IF('Application Form'!H242="Genotype 85K and Parentage","WBYS 85K+1101",
IF(AND('Application Form'!H242="Commercial Testing",
OR(ISNUMBER(MATCH('Application Form'!J242,NoProfileCodes,0)),
ISNUMBER(MATCH('Application Form'!L242,NoProfileCodes,0)),
ISNUMBER(MATCH('Application Form'!N242,NoProfileCodes,0)))),"WBYS 85K No Profile",""))</f>
        <v/>
      </c>
      <c r="H231" t="str">
        <f>IF(G231&lt;&gt;"", 'Application Form'!$C$2, "")</f>
        <v/>
      </c>
      <c r="I231" t="str">
        <f>IF(F231&lt;&gt;"", 'Application Form'!$B$3, "")</f>
        <v/>
      </c>
      <c r="J231" t="str">
        <f>IF(F232&lt;&gt;"", 'Application Form'!$B$7, "")</f>
        <v/>
      </c>
      <c r="L231" t="str">
        <f>IF('Application Form'!C242="", "", 'Application Form'!C242)</f>
        <v/>
      </c>
      <c r="M231" t="str">
        <f>IF('Application Form'!E242="", "", 'Application Form'!E242)</f>
        <v/>
      </c>
      <c r="N231" t="str">
        <f>IF('Application Form'!D242="", "", 'Application Form'!D242)</f>
        <v/>
      </c>
      <c r="O231" t="str">
        <f>IF('Application Form'!G242="", "", 'Application Form'!G242)</f>
        <v/>
      </c>
      <c r="P231" t="str">
        <f>IF('Application Form'!H242="", "", 'Application Form'!H242)</f>
        <v/>
      </c>
      <c r="Q231" t="str">
        <f>IF('Application Form'!O242="", "", 'Application Form'!O242)</f>
        <v/>
      </c>
      <c r="S231" t="str">
        <f t="shared" si="20"/>
        <v/>
      </c>
      <c r="T231" t="str">
        <f>IF('Application Form'!P242="", "", 'Application Form'!P242)</f>
        <v/>
      </c>
      <c r="U231" t="str">
        <f>IF('Application Form'!Q242="", "", 'Application Form'!Q242)</f>
        <v/>
      </c>
      <c r="W231" t="str">
        <f t="shared" si="21"/>
        <v/>
      </c>
      <c r="X231" t="str">
        <f>IF('Application Form'!R242="", "", 'Application Form'!R242)</f>
        <v/>
      </c>
      <c r="Y231" t="str">
        <f>IF('Application Form'!S242="", "", 'Application Form'!S242)</f>
        <v/>
      </c>
      <c r="AA231" t="str">
        <f t="shared" si="22"/>
        <v/>
      </c>
      <c r="AB231" t="str">
        <f>IF('Application Form'!T242="", "", 'Application Form'!T242)</f>
        <v/>
      </c>
      <c r="AC231" t="str">
        <f>IF('Application Form'!U242="", "", 'Application Form'!U242)</f>
        <v/>
      </c>
      <c r="AE231" t="str">
        <f t="shared" si="23"/>
        <v/>
      </c>
      <c r="AF231" t="str">
        <f>IF('Application Form'!V242="", "", 'Application Form'!V242)</f>
        <v/>
      </c>
      <c r="AH231" t="str">
        <f>IF(D231&lt;&gt;"", IF('Application Form'!$C$7=0, "", 'Application Form'!$C$7), "")</f>
        <v/>
      </c>
      <c r="AI231" t="str">
        <f>'Application Form'!K242&amp;
IF(AND('Application Form'!M242&lt;&gt;"", 'Application Form'!M242&lt;&gt;0), "+" &amp; 'Application Form'!M242, "") &amp;
IF(AND('Application Form'!O242&lt;&gt;"", 'Application Form'!O242&lt;&gt;0), "+" &amp; 'Application Form'!O242, "")</f>
        <v/>
      </c>
    </row>
    <row r="232" spans="2:35" x14ac:dyDescent="0.3">
      <c r="B232" t="str">
        <f t="shared" si="18"/>
        <v/>
      </c>
      <c r="D232" t="str">
        <f t="shared" si="19"/>
        <v/>
      </c>
      <c r="E232" t="str">
        <f>IF(F232&lt;&gt;"", 'Application Form'!$C$5, "")</f>
        <v/>
      </c>
      <c r="F232" t="str">
        <f>IF('Application Form'!B243="", "", 'Application Form'!B243)</f>
        <v/>
      </c>
      <c r="G232" t="str">
        <f>IF('Application Form'!H243="Genotype 85K and Parentage","WBYS 85K+1101",
IF(AND('Application Form'!H243="Commercial Testing",
OR(ISNUMBER(MATCH('Application Form'!J243,NoProfileCodes,0)),
ISNUMBER(MATCH('Application Form'!L243,NoProfileCodes,0)),
ISNUMBER(MATCH('Application Form'!N243,NoProfileCodes,0)))),"WBYS 85K No Profile",""))</f>
        <v/>
      </c>
      <c r="H232" t="str">
        <f>IF(G232&lt;&gt;"", 'Application Form'!$C$2, "")</f>
        <v/>
      </c>
      <c r="I232" t="str">
        <f>IF(F232&lt;&gt;"", 'Application Form'!$B$3, "")</f>
        <v/>
      </c>
      <c r="J232" t="str">
        <f>IF(F233&lt;&gt;"", 'Application Form'!$B$7, "")</f>
        <v/>
      </c>
      <c r="L232" t="str">
        <f>IF('Application Form'!C243="", "", 'Application Form'!C243)</f>
        <v/>
      </c>
      <c r="M232" t="str">
        <f>IF('Application Form'!E243="", "", 'Application Form'!E243)</f>
        <v/>
      </c>
      <c r="N232" t="str">
        <f>IF('Application Form'!D243="", "", 'Application Form'!D243)</f>
        <v/>
      </c>
      <c r="O232" t="str">
        <f>IF('Application Form'!G243="", "", 'Application Form'!G243)</f>
        <v/>
      </c>
      <c r="P232" t="str">
        <f>IF('Application Form'!H243="", "", 'Application Form'!H243)</f>
        <v/>
      </c>
      <c r="Q232" t="str">
        <f>IF('Application Form'!O243="", "", 'Application Form'!O243)</f>
        <v/>
      </c>
      <c r="S232" t="str">
        <f t="shared" si="20"/>
        <v/>
      </c>
      <c r="T232" t="str">
        <f>IF('Application Form'!P243="", "", 'Application Form'!P243)</f>
        <v/>
      </c>
      <c r="U232" t="str">
        <f>IF('Application Form'!Q243="", "", 'Application Form'!Q243)</f>
        <v/>
      </c>
      <c r="W232" t="str">
        <f t="shared" si="21"/>
        <v/>
      </c>
      <c r="X232" t="str">
        <f>IF('Application Form'!R243="", "", 'Application Form'!R243)</f>
        <v/>
      </c>
      <c r="Y232" t="str">
        <f>IF('Application Form'!S243="", "", 'Application Form'!S243)</f>
        <v/>
      </c>
      <c r="AA232" t="str">
        <f t="shared" si="22"/>
        <v/>
      </c>
      <c r="AB232" t="str">
        <f>IF('Application Form'!T243="", "", 'Application Form'!T243)</f>
        <v/>
      </c>
      <c r="AC232" t="str">
        <f>IF('Application Form'!U243="", "", 'Application Form'!U243)</f>
        <v/>
      </c>
      <c r="AE232" t="str">
        <f t="shared" si="23"/>
        <v/>
      </c>
      <c r="AF232" t="str">
        <f>IF('Application Form'!V243="", "", 'Application Form'!V243)</f>
        <v/>
      </c>
      <c r="AH232" t="str">
        <f>IF(D232&lt;&gt;"", IF('Application Form'!$C$7=0, "", 'Application Form'!$C$7), "")</f>
        <v/>
      </c>
      <c r="AI232" t="str">
        <f>'Application Form'!K243&amp;
IF(AND('Application Form'!M243&lt;&gt;"", 'Application Form'!M243&lt;&gt;0), "+" &amp; 'Application Form'!M243, "") &amp;
IF(AND('Application Form'!O243&lt;&gt;"", 'Application Form'!O243&lt;&gt;0), "+" &amp; 'Application Form'!O243, "")</f>
        <v/>
      </c>
    </row>
    <row r="233" spans="2:35" x14ac:dyDescent="0.3">
      <c r="B233" t="str">
        <f t="shared" si="18"/>
        <v/>
      </c>
      <c r="D233" t="str">
        <f t="shared" si="19"/>
        <v/>
      </c>
      <c r="E233" t="str">
        <f>IF(F233&lt;&gt;"", 'Application Form'!$C$5, "")</f>
        <v/>
      </c>
      <c r="F233" t="str">
        <f>IF('Application Form'!B244="", "", 'Application Form'!B244)</f>
        <v/>
      </c>
      <c r="G233" t="str">
        <f>IF('Application Form'!H244="Genotype 85K and Parentage","WBYS 85K+1101",
IF(AND('Application Form'!H244="Commercial Testing",
OR(ISNUMBER(MATCH('Application Form'!J244,NoProfileCodes,0)),
ISNUMBER(MATCH('Application Form'!L244,NoProfileCodes,0)),
ISNUMBER(MATCH('Application Form'!N244,NoProfileCodes,0)))),"WBYS 85K No Profile",""))</f>
        <v/>
      </c>
      <c r="H233" t="str">
        <f>IF(G233&lt;&gt;"", 'Application Form'!$C$2, "")</f>
        <v/>
      </c>
      <c r="I233" t="str">
        <f>IF(F233&lt;&gt;"", 'Application Form'!$B$3, "")</f>
        <v/>
      </c>
      <c r="J233" t="str">
        <f>IF(F234&lt;&gt;"", 'Application Form'!$B$7, "")</f>
        <v/>
      </c>
      <c r="L233" t="str">
        <f>IF('Application Form'!C244="", "", 'Application Form'!C244)</f>
        <v/>
      </c>
      <c r="M233" t="str">
        <f>IF('Application Form'!E244="", "", 'Application Form'!E244)</f>
        <v/>
      </c>
      <c r="N233" t="str">
        <f>IF('Application Form'!D244="", "", 'Application Form'!D244)</f>
        <v/>
      </c>
      <c r="O233" t="str">
        <f>IF('Application Form'!G244="", "", 'Application Form'!G244)</f>
        <v/>
      </c>
      <c r="P233" t="str">
        <f>IF('Application Form'!H244="", "", 'Application Form'!H244)</f>
        <v/>
      </c>
      <c r="Q233" t="str">
        <f>IF('Application Form'!O244="", "", 'Application Form'!O244)</f>
        <v/>
      </c>
      <c r="S233" t="str">
        <f t="shared" si="20"/>
        <v/>
      </c>
      <c r="T233" t="str">
        <f>IF('Application Form'!P244="", "", 'Application Form'!P244)</f>
        <v/>
      </c>
      <c r="U233" t="str">
        <f>IF('Application Form'!Q244="", "", 'Application Form'!Q244)</f>
        <v/>
      </c>
      <c r="W233" t="str">
        <f t="shared" si="21"/>
        <v/>
      </c>
      <c r="X233" t="str">
        <f>IF('Application Form'!R244="", "", 'Application Form'!R244)</f>
        <v/>
      </c>
      <c r="Y233" t="str">
        <f>IF('Application Form'!S244="", "", 'Application Form'!S244)</f>
        <v/>
      </c>
      <c r="AA233" t="str">
        <f t="shared" si="22"/>
        <v/>
      </c>
      <c r="AB233" t="str">
        <f>IF('Application Form'!T244="", "", 'Application Form'!T244)</f>
        <v/>
      </c>
      <c r="AC233" t="str">
        <f>IF('Application Form'!U244="", "", 'Application Form'!U244)</f>
        <v/>
      </c>
      <c r="AE233" t="str">
        <f t="shared" si="23"/>
        <v/>
      </c>
      <c r="AF233" t="str">
        <f>IF('Application Form'!V244="", "", 'Application Form'!V244)</f>
        <v/>
      </c>
      <c r="AH233" t="str">
        <f>IF(D233&lt;&gt;"", IF('Application Form'!$C$7=0, "", 'Application Form'!$C$7), "")</f>
        <v/>
      </c>
      <c r="AI233" t="str">
        <f>'Application Form'!K244&amp;
IF(AND('Application Form'!M244&lt;&gt;"", 'Application Form'!M244&lt;&gt;0), "+" &amp; 'Application Form'!M244, "") &amp;
IF(AND('Application Form'!O244&lt;&gt;"", 'Application Form'!O244&lt;&gt;0), "+" &amp; 'Application Form'!O244, "")</f>
        <v/>
      </c>
    </row>
    <row r="234" spans="2:35" x14ac:dyDescent="0.3">
      <c r="B234" t="str">
        <f t="shared" si="18"/>
        <v/>
      </c>
      <c r="D234" t="str">
        <f t="shared" si="19"/>
        <v/>
      </c>
      <c r="E234" t="str">
        <f>IF(F234&lt;&gt;"", 'Application Form'!$C$5, "")</f>
        <v/>
      </c>
      <c r="F234" t="str">
        <f>IF('Application Form'!B245="", "", 'Application Form'!B245)</f>
        <v/>
      </c>
      <c r="G234" t="str">
        <f>IF('Application Form'!H245="Genotype 85K and Parentage","WBYS 85K+1101",
IF(AND('Application Form'!H245="Commercial Testing",
OR(ISNUMBER(MATCH('Application Form'!J245,NoProfileCodes,0)),
ISNUMBER(MATCH('Application Form'!L245,NoProfileCodes,0)),
ISNUMBER(MATCH('Application Form'!N245,NoProfileCodes,0)))),"WBYS 85K No Profile",""))</f>
        <v/>
      </c>
      <c r="H234" t="str">
        <f>IF(G234&lt;&gt;"", 'Application Form'!$C$2, "")</f>
        <v/>
      </c>
      <c r="I234" t="str">
        <f>IF(F234&lt;&gt;"", 'Application Form'!$B$3, "")</f>
        <v/>
      </c>
      <c r="J234" t="str">
        <f>IF(F235&lt;&gt;"", 'Application Form'!$B$7, "")</f>
        <v/>
      </c>
      <c r="L234" t="str">
        <f>IF('Application Form'!C245="", "", 'Application Form'!C245)</f>
        <v/>
      </c>
      <c r="M234" t="str">
        <f>IF('Application Form'!E245="", "", 'Application Form'!E245)</f>
        <v/>
      </c>
      <c r="N234" t="str">
        <f>IF('Application Form'!D245="", "", 'Application Form'!D245)</f>
        <v/>
      </c>
      <c r="O234" t="str">
        <f>IF('Application Form'!G245="", "", 'Application Form'!G245)</f>
        <v/>
      </c>
      <c r="P234" t="str">
        <f>IF('Application Form'!H245="", "", 'Application Form'!H245)</f>
        <v/>
      </c>
      <c r="Q234" t="str">
        <f>IF('Application Form'!O245="", "", 'Application Form'!O245)</f>
        <v/>
      </c>
      <c r="S234" t="str">
        <f t="shared" si="20"/>
        <v/>
      </c>
      <c r="T234" t="str">
        <f>IF('Application Form'!P245="", "", 'Application Form'!P245)</f>
        <v/>
      </c>
      <c r="U234" t="str">
        <f>IF('Application Form'!Q245="", "", 'Application Form'!Q245)</f>
        <v/>
      </c>
      <c r="W234" t="str">
        <f t="shared" si="21"/>
        <v/>
      </c>
      <c r="X234" t="str">
        <f>IF('Application Form'!R245="", "", 'Application Form'!R245)</f>
        <v/>
      </c>
      <c r="Y234" t="str">
        <f>IF('Application Form'!S245="", "", 'Application Form'!S245)</f>
        <v/>
      </c>
      <c r="AA234" t="str">
        <f t="shared" si="22"/>
        <v/>
      </c>
      <c r="AB234" t="str">
        <f>IF('Application Form'!T245="", "", 'Application Form'!T245)</f>
        <v/>
      </c>
      <c r="AC234" t="str">
        <f>IF('Application Form'!U245="", "", 'Application Form'!U245)</f>
        <v/>
      </c>
      <c r="AE234" t="str">
        <f t="shared" si="23"/>
        <v/>
      </c>
      <c r="AF234" t="str">
        <f>IF('Application Form'!V245="", "", 'Application Form'!V245)</f>
        <v/>
      </c>
      <c r="AH234" t="str">
        <f>IF(D234&lt;&gt;"", IF('Application Form'!$C$7=0, "", 'Application Form'!$C$7), "")</f>
        <v/>
      </c>
      <c r="AI234" t="str">
        <f>'Application Form'!K245&amp;
IF(AND('Application Form'!M245&lt;&gt;"", 'Application Form'!M245&lt;&gt;0), "+" &amp; 'Application Form'!M245, "") &amp;
IF(AND('Application Form'!O245&lt;&gt;"", 'Application Form'!O245&lt;&gt;0), "+" &amp; 'Application Form'!O245, "")</f>
        <v/>
      </c>
    </row>
    <row r="235" spans="2:35" x14ac:dyDescent="0.3">
      <c r="B235" t="str">
        <f t="shared" si="18"/>
        <v/>
      </c>
      <c r="D235" t="str">
        <f t="shared" si="19"/>
        <v/>
      </c>
      <c r="E235" t="str">
        <f>IF(F235&lt;&gt;"", 'Application Form'!$C$5, "")</f>
        <v/>
      </c>
      <c r="F235" t="str">
        <f>IF('Application Form'!B246="", "", 'Application Form'!B246)</f>
        <v/>
      </c>
      <c r="G235" t="str">
        <f>IF('Application Form'!H246="Genotype 85K and Parentage","WBYS 85K+1101",
IF(AND('Application Form'!H246="Commercial Testing",
OR(ISNUMBER(MATCH('Application Form'!J246,NoProfileCodes,0)),
ISNUMBER(MATCH('Application Form'!L246,NoProfileCodes,0)),
ISNUMBER(MATCH('Application Form'!N246,NoProfileCodes,0)))),"WBYS 85K No Profile",""))</f>
        <v/>
      </c>
      <c r="H235" t="str">
        <f>IF(G235&lt;&gt;"", 'Application Form'!$C$2, "")</f>
        <v/>
      </c>
      <c r="I235" t="str">
        <f>IF(F235&lt;&gt;"", 'Application Form'!$B$3, "")</f>
        <v/>
      </c>
      <c r="J235" t="str">
        <f>IF(F236&lt;&gt;"", 'Application Form'!$B$7, "")</f>
        <v/>
      </c>
      <c r="L235" t="str">
        <f>IF('Application Form'!C246="", "", 'Application Form'!C246)</f>
        <v/>
      </c>
      <c r="M235" t="str">
        <f>IF('Application Form'!E246="", "", 'Application Form'!E246)</f>
        <v/>
      </c>
      <c r="N235" t="str">
        <f>IF('Application Form'!D246="", "", 'Application Form'!D246)</f>
        <v/>
      </c>
      <c r="O235" t="str">
        <f>IF('Application Form'!G246="", "", 'Application Form'!G246)</f>
        <v/>
      </c>
      <c r="P235" t="str">
        <f>IF('Application Form'!H246="", "", 'Application Form'!H246)</f>
        <v/>
      </c>
      <c r="Q235" t="str">
        <f>IF('Application Form'!O246="", "", 'Application Form'!O246)</f>
        <v/>
      </c>
      <c r="S235" t="str">
        <f t="shared" si="20"/>
        <v/>
      </c>
      <c r="T235" t="str">
        <f>IF('Application Form'!P246="", "", 'Application Form'!P246)</f>
        <v/>
      </c>
      <c r="U235" t="str">
        <f>IF('Application Form'!Q246="", "", 'Application Form'!Q246)</f>
        <v/>
      </c>
      <c r="W235" t="str">
        <f t="shared" si="21"/>
        <v/>
      </c>
      <c r="X235" t="str">
        <f>IF('Application Form'!R246="", "", 'Application Form'!R246)</f>
        <v/>
      </c>
      <c r="Y235" t="str">
        <f>IF('Application Form'!S246="", "", 'Application Form'!S246)</f>
        <v/>
      </c>
      <c r="AA235" t="str">
        <f t="shared" si="22"/>
        <v/>
      </c>
      <c r="AB235" t="str">
        <f>IF('Application Form'!T246="", "", 'Application Form'!T246)</f>
        <v/>
      </c>
      <c r="AC235" t="str">
        <f>IF('Application Form'!U246="", "", 'Application Form'!U246)</f>
        <v/>
      </c>
      <c r="AE235" t="str">
        <f t="shared" si="23"/>
        <v/>
      </c>
      <c r="AF235" t="str">
        <f>IF('Application Form'!V246="", "", 'Application Form'!V246)</f>
        <v/>
      </c>
      <c r="AH235" t="str">
        <f>IF(D235&lt;&gt;"", IF('Application Form'!$C$7=0, "", 'Application Form'!$C$7), "")</f>
        <v/>
      </c>
      <c r="AI235" t="str">
        <f>'Application Form'!K246&amp;
IF(AND('Application Form'!M246&lt;&gt;"", 'Application Form'!M246&lt;&gt;0), "+" &amp; 'Application Form'!M246, "") &amp;
IF(AND('Application Form'!O246&lt;&gt;"", 'Application Form'!O246&lt;&gt;0), "+" &amp; 'Application Form'!O246, "")</f>
        <v/>
      </c>
    </row>
    <row r="236" spans="2:35" x14ac:dyDescent="0.3">
      <c r="B236" t="str">
        <f t="shared" si="18"/>
        <v/>
      </c>
      <c r="D236" t="str">
        <f t="shared" si="19"/>
        <v/>
      </c>
      <c r="E236" t="str">
        <f>IF(F236&lt;&gt;"", 'Application Form'!$C$5, "")</f>
        <v/>
      </c>
      <c r="F236" t="str">
        <f>IF('Application Form'!B247="", "", 'Application Form'!B247)</f>
        <v/>
      </c>
      <c r="G236" t="str">
        <f>IF('Application Form'!H247="Genotype 85K and Parentage","WBYS 85K+1101",
IF(AND('Application Form'!H247="Commercial Testing",
OR(ISNUMBER(MATCH('Application Form'!J247,NoProfileCodes,0)),
ISNUMBER(MATCH('Application Form'!L247,NoProfileCodes,0)),
ISNUMBER(MATCH('Application Form'!N247,NoProfileCodes,0)))),"WBYS 85K No Profile",""))</f>
        <v/>
      </c>
      <c r="H236" t="str">
        <f>IF(G236&lt;&gt;"", 'Application Form'!$C$2, "")</f>
        <v/>
      </c>
      <c r="I236" t="str">
        <f>IF(F236&lt;&gt;"", 'Application Form'!$B$3, "")</f>
        <v/>
      </c>
      <c r="J236" t="str">
        <f>IF(F237&lt;&gt;"", 'Application Form'!$B$7, "")</f>
        <v/>
      </c>
      <c r="L236" t="str">
        <f>IF('Application Form'!C247="", "", 'Application Form'!C247)</f>
        <v/>
      </c>
      <c r="M236" t="str">
        <f>IF('Application Form'!E247="", "", 'Application Form'!E247)</f>
        <v/>
      </c>
      <c r="N236" t="str">
        <f>IF('Application Form'!D247="", "", 'Application Form'!D247)</f>
        <v/>
      </c>
      <c r="O236" t="str">
        <f>IF('Application Form'!G247="", "", 'Application Form'!G247)</f>
        <v/>
      </c>
      <c r="P236" t="str">
        <f>IF('Application Form'!H247="", "", 'Application Form'!H247)</f>
        <v/>
      </c>
      <c r="Q236" t="str">
        <f>IF('Application Form'!O247="", "", 'Application Form'!O247)</f>
        <v/>
      </c>
      <c r="S236" t="str">
        <f t="shared" si="20"/>
        <v/>
      </c>
      <c r="T236" t="str">
        <f>IF('Application Form'!P247="", "", 'Application Form'!P247)</f>
        <v/>
      </c>
      <c r="U236" t="str">
        <f>IF('Application Form'!Q247="", "", 'Application Form'!Q247)</f>
        <v/>
      </c>
      <c r="W236" t="str">
        <f t="shared" si="21"/>
        <v/>
      </c>
      <c r="X236" t="str">
        <f>IF('Application Form'!R247="", "", 'Application Form'!R247)</f>
        <v/>
      </c>
      <c r="Y236" t="str">
        <f>IF('Application Form'!S247="", "", 'Application Form'!S247)</f>
        <v/>
      </c>
      <c r="AA236" t="str">
        <f t="shared" si="22"/>
        <v/>
      </c>
      <c r="AB236" t="str">
        <f>IF('Application Form'!T247="", "", 'Application Form'!T247)</f>
        <v/>
      </c>
      <c r="AC236" t="str">
        <f>IF('Application Form'!U247="", "", 'Application Form'!U247)</f>
        <v/>
      </c>
      <c r="AE236" t="str">
        <f t="shared" si="23"/>
        <v/>
      </c>
      <c r="AF236" t="str">
        <f>IF('Application Form'!V247="", "", 'Application Form'!V247)</f>
        <v/>
      </c>
      <c r="AH236" t="str">
        <f>IF(D236&lt;&gt;"", IF('Application Form'!$C$7=0, "", 'Application Form'!$C$7), "")</f>
        <v/>
      </c>
      <c r="AI236" t="str">
        <f>'Application Form'!K247&amp;
IF(AND('Application Form'!M247&lt;&gt;"", 'Application Form'!M247&lt;&gt;0), "+" &amp; 'Application Form'!M247, "") &amp;
IF(AND('Application Form'!O247&lt;&gt;"", 'Application Form'!O247&lt;&gt;0), "+" &amp; 'Application Form'!O247, "")</f>
        <v/>
      </c>
    </row>
    <row r="237" spans="2:35" x14ac:dyDescent="0.3">
      <c r="B237" t="str">
        <f t="shared" si="18"/>
        <v/>
      </c>
      <c r="D237" t="str">
        <f t="shared" si="19"/>
        <v/>
      </c>
      <c r="E237" t="str">
        <f>IF(F237&lt;&gt;"", 'Application Form'!$C$5, "")</f>
        <v/>
      </c>
      <c r="F237" t="str">
        <f>IF('Application Form'!B248="", "", 'Application Form'!B248)</f>
        <v/>
      </c>
      <c r="G237" t="str">
        <f>IF('Application Form'!H248="Genotype 85K and Parentage","WBYS 85K+1101",
IF(AND('Application Form'!H248="Commercial Testing",
OR(ISNUMBER(MATCH('Application Form'!J248,NoProfileCodes,0)),
ISNUMBER(MATCH('Application Form'!L248,NoProfileCodes,0)),
ISNUMBER(MATCH('Application Form'!N248,NoProfileCodes,0)))),"WBYS 85K No Profile",""))</f>
        <v/>
      </c>
      <c r="H237" t="str">
        <f>IF(G237&lt;&gt;"", 'Application Form'!$C$2, "")</f>
        <v/>
      </c>
      <c r="I237" t="str">
        <f>IF(F237&lt;&gt;"", 'Application Form'!$B$3, "")</f>
        <v/>
      </c>
      <c r="J237" t="str">
        <f>IF(F238&lt;&gt;"", 'Application Form'!$B$7, "")</f>
        <v/>
      </c>
      <c r="L237" t="str">
        <f>IF('Application Form'!C248="", "", 'Application Form'!C248)</f>
        <v/>
      </c>
      <c r="M237" t="str">
        <f>IF('Application Form'!E248="", "", 'Application Form'!E248)</f>
        <v/>
      </c>
      <c r="N237" t="str">
        <f>IF('Application Form'!D248="", "", 'Application Form'!D248)</f>
        <v/>
      </c>
      <c r="O237" t="str">
        <f>IF('Application Form'!G248="", "", 'Application Form'!G248)</f>
        <v/>
      </c>
      <c r="P237" t="str">
        <f>IF('Application Form'!H248="", "", 'Application Form'!H248)</f>
        <v/>
      </c>
      <c r="Q237" t="str">
        <f>IF('Application Form'!O248="", "", 'Application Form'!O248)</f>
        <v/>
      </c>
      <c r="S237" t="str">
        <f t="shared" si="20"/>
        <v/>
      </c>
      <c r="T237" t="str">
        <f>IF('Application Form'!P248="", "", 'Application Form'!P248)</f>
        <v/>
      </c>
      <c r="U237" t="str">
        <f>IF('Application Form'!Q248="", "", 'Application Form'!Q248)</f>
        <v/>
      </c>
      <c r="W237" t="str">
        <f t="shared" si="21"/>
        <v/>
      </c>
      <c r="X237" t="str">
        <f>IF('Application Form'!R248="", "", 'Application Form'!R248)</f>
        <v/>
      </c>
      <c r="Y237" t="str">
        <f>IF('Application Form'!S248="", "", 'Application Form'!S248)</f>
        <v/>
      </c>
      <c r="AA237" t="str">
        <f t="shared" si="22"/>
        <v/>
      </c>
      <c r="AB237" t="str">
        <f>IF('Application Form'!T248="", "", 'Application Form'!T248)</f>
        <v/>
      </c>
      <c r="AC237" t="str">
        <f>IF('Application Form'!U248="", "", 'Application Form'!U248)</f>
        <v/>
      </c>
      <c r="AE237" t="str">
        <f t="shared" si="23"/>
        <v/>
      </c>
      <c r="AF237" t="str">
        <f>IF('Application Form'!V248="", "", 'Application Form'!V248)</f>
        <v/>
      </c>
      <c r="AH237" t="str">
        <f>IF(D237&lt;&gt;"", IF('Application Form'!$C$7=0, "", 'Application Form'!$C$7), "")</f>
        <v/>
      </c>
      <c r="AI237" t="str">
        <f>'Application Form'!K248&amp;
IF(AND('Application Form'!M248&lt;&gt;"", 'Application Form'!M248&lt;&gt;0), "+" &amp; 'Application Form'!M248, "") &amp;
IF(AND('Application Form'!O248&lt;&gt;"", 'Application Form'!O248&lt;&gt;0), "+" &amp; 'Application Form'!O248, "")</f>
        <v/>
      </c>
    </row>
    <row r="238" spans="2:35" x14ac:dyDescent="0.3">
      <c r="B238" t="str">
        <f t="shared" si="18"/>
        <v/>
      </c>
      <c r="D238" t="str">
        <f t="shared" si="19"/>
        <v/>
      </c>
      <c r="E238" t="str">
        <f>IF(F238&lt;&gt;"", 'Application Form'!$C$5, "")</f>
        <v/>
      </c>
      <c r="F238" t="str">
        <f>IF('Application Form'!B249="", "", 'Application Form'!B249)</f>
        <v/>
      </c>
      <c r="G238" t="str">
        <f>IF('Application Form'!H249="Genotype 85K and Parentage","WBYS 85K+1101",
IF(AND('Application Form'!H249="Commercial Testing",
OR(ISNUMBER(MATCH('Application Form'!J249,NoProfileCodes,0)),
ISNUMBER(MATCH('Application Form'!L249,NoProfileCodes,0)),
ISNUMBER(MATCH('Application Form'!N249,NoProfileCodes,0)))),"WBYS 85K No Profile",""))</f>
        <v/>
      </c>
      <c r="H238" t="str">
        <f>IF(G238&lt;&gt;"", 'Application Form'!$C$2, "")</f>
        <v/>
      </c>
      <c r="I238" t="str">
        <f>IF(F238&lt;&gt;"", 'Application Form'!$B$3, "")</f>
        <v/>
      </c>
      <c r="J238" t="str">
        <f>IF(F239&lt;&gt;"", 'Application Form'!$B$7, "")</f>
        <v/>
      </c>
      <c r="L238" t="str">
        <f>IF('Application Form'!C249="", "", 'Application Form'!C249)</f>
        <v/>
      </c>
      <c r="M238" t="str">
        <f>IF('Application Form'!E249="", "", 'Application Form'!E249)</f>
        <v/>
      </c>
      <c r="N238" t="str">
        <f>IF('Application Form'!D249="", "", 'Application Form'!D249)</f>
        <v/>
      </c>
      <c r="O238" t="str">
        <f>IF('Application Form'!G249="", "", 'Application Form'!G249)</f>
        <v/>
      </c>
      <c r="P238" t="str">
        <f>IF('Application Form'!H249="", "", 'Application Form'!H249)</f>
        <v/>
      </c>
      <c r="Q238" t="str">
        <f>IF('Application Form'!O249="", "", 'Application Form'!O249)</f>
        <v/>
      </c>
      <c r="S238" t="str">
        <f t="shared" si="20"/>
        <v/>
      </c>
      <c r="T238" t="str">
        <f>IF('Application Form'!P249="", "", 'Application Form'!P249)</f>
        <v/>
      </c>
      <c r="U238" t="str">
        <f>IF('Application Form'!Q249="", "", 'Application Form'!Q249)</f>
        <v/>
      </c>
      <c r="W238" t="str">
        <f t="shared" si="21"/>
        <v/>
      </c>
      <c r="X238" t="str">
        <f>IF('Application Form'!R249="", "", 'Application Form'!R249)</f>
        <v/>
      </c>
      <c r="Y238" t="str">
        <f>IF('Application Form'!S249="", "", 'Application Form'!S249)</f>
        <v/>
      </c>
      <c r="AA238" t="str">
        <f t="shared" si="22"/>
        <v/>
      </c>
      <c r="AB238" t="str">
        <f>IF('Application Form'!T249="", "", 'Application Form'!T249)</f>
        <v/>
      </c>
      <c r="AC238" t="str">
        <f>IF('Application Form'!U249="", "", 'Application Form'!U249)</f>
        <v/>
      </c>
      <c r="AE238" t="str">
        <f t="shared" si="23"/>
        <v/>
      </c>
      <c r="AF238" t="str">
        <f>IF('Application Form'!V249="", "", 'Application Form'!V249)</f>
        <v/>
      </c>
      <c r="AH238" t="str">
        <f>IF(D238&lt;&gt;"", IF('Application Form'!$C$7=0, "", 'Application Form'!$C$7), "")</f>
        <v/>
      </c>
      <c r="AI238" t="str">
        <f>'Application Form'!K249&amp;
IF(AND('Application Form'!M249&lt;&gt;"", 'Application Form'!M249&lt;&gt;0), "+" &amp; 'Application Form'!M249, "") &amp;
IF(AND('Application Form'!O249&lt;&gt;"", 'Application Form'!O249&lt;&gt;0), "+" &amp; 'Application Form'!O249, "")</f>
        <v/>
      </c>
    </row>
    <row r="239" spans="2:35" x14ac:dyDescent="0.3">
      <c r="B239" t="str">
        <f t="shared" si="18"/>
        <v/>
      </c>
      <c r="D239" t="str">
        <f t="shared" si="19"/>
        <v/>
      </c>
      <c r="E239" t="str">
        <f>IF(F239&lt;&gt;"", 'Application Form'!$C$5, "")</f>
        <v/>
      </c>
      <c r="F239" t="str">
        <f>IF('Application Form'!B250="", "", 'Application Form'!B250)</f>
        <v/>
      </c>
      <c r="G239" t="str">
        <f>IF('Application Form'!H250="Genotype 85K and Parentage","WBYS 85K+1101",
IF(AND('Application Form'!H250="Commercial Testing",
OR(ISNUMBER(MATCH('Application Form'!J250,NoProfileCodes,0)),
ISNUMBER(MATCH('Application Form'!L250,NoProfileCodes,0)),
ISNUMBER(MATCH('Application Form'!N250,NoProfileCodes,0)))),"WBYS 85K No Profile",""))</f>
        <v/>
      </c>
      <c r="H239" t="str">
        <f>IF(G239&lt;&gt;"", 'Application Form'!$C$2, "")</f>
        <v/>
      </c>
      <c r="I239" t="str">
        <f>IF(F239&lt;&gt;"", 'Application Form'!$B$3, "")</f>
        <v/>
      </c>
      <c r="J239" t="str">
        <f>IF(F240&lt;&gt;"", 'Application Form'!$B$7, "")</f>
        <v/>
      </c>
      <c r="L239" t="str">
        <f>IF('Application Form'!C250="", "", 'Application Form'!C250)</f>
        <v/>
      </c>
      <c r="M239" t="str">
        <f>IF('Application Form'!E250="", "", 'Application Form'!E250)</f>
        <v/>
      </c>
      <c r="N239" t="str">
        <f>IF('Application Form'!D250="", "", 'Application Form'!D250)</f>
        <v/>
      </c>
      <c r="O239" t="str">
        <f>IF('Application Form'!G250="", "", 'Application Form'!G250)</f>
        <v/>
      </c>
      <c r="P239" t="str">
        <f>IF('Application Form'!H250="", "", 'Application Form'!H250)</f>
        <v/>
      </c>
      <c r="Q239" t="str">
        <f>IF('Application Form'!O250="", "", 'Application Form'!O250)</f>
        <v/>
      </c>
      <c r="S239" t="str">
        <f t="shared" si="20"/>
        <v/>
      </c>
      <c r="T239" t="str">
        <f>IF('Application Form'!P250="", "", 'Application Form'!P250)</f>
        <v/>
      </c>
      <c r="U239" t="str">
        <f>IF('Application Form'!Q250="", "", 'Application Form'!Q250)</f>
        <v/>
      </c>
      <c r="W239" t="str">
        <f t="shared" si="21"/>
        <v/>
      </c>
      <c r="X239" t="str">
        <f>IF('Application Form'!R250="", "", 'Application Form'!R250)</f>
        <v/>
      </c>
      <c r="Y239" t="str">
        <f>IF('Application Form'!S250="", "", 'Application Form'!S250)</f>
        <v/>
      </c>
      <c r="AA239" t="str">
        <f t="shared" si="22"/>
        <v/>
      </c>
      <c r="AB239" t="str">
        <f>IF('Application Form'!T250="", "", 'Application Form'!T250)</f>
        <v/>
      </c>
      <c r="AC239" t="str">
        <f>IF('Application Form'!U250="", "", 'Application Form'!U250)</f>
        <v/>
      </c>
      <c r="AE239" t="str">
        <f t="shared" si="23"/>
        <v/>
      </c>
      <c r="AF239" t="str">
        <f>IF('Application Form'!V250="", "", 'Application Form'!V250)</f>
        <v/>
      </c>
      <c r="AH239" t="str">
        <f>IF(D239&lt;&gt;"", IF('Application Form'!$C$7=0, "", 'Application Form'!$C$7), "")</f>
        <v/>
      </c>
      <c r="AI239" t="str">
        <f>'Application Form'!K250&amp;
IF(AND('Application Form'!M250&lt;&gt;"", 'Application Form'!M250&lt;&gt;0), "+" &amp; 'Application Form'!M250, "") &amp;
IF(AND('Application Form'!O250&lt;&gt;"", 'Application Form'!O250&lt;&gt;0), "+" &amp; 'Application Form'!O250, "")</f>
        <v/>
      </c>
    </row>
    <row r="240" spans="2:35" x14ac:dyDescent="0.3">
      <c r="B240" t="str">
        <f t="shared" si="18"/>
        <v/>
      </c>
      <c r="D240" t="str">
        <f t="shared" si="19"/>
        <v/>
      </c>
      <c r="E240" t="str">
        <f>IF(F240&lt;&gt;"", 'Application Form'!$C$5, "")</f>
        <v/>
      </c>
      <c r="F240" t="str">
        <f>IF('Application Form'!B251="", "", 'Application Form'!B251)</f>
        <v/>
      </c>
      <c r="G240" t="str">
        <f>IF('Application Form'!H251="Genotype 85K and Parentage","WBYS 85K+1101",
IF(AND('Application Form'!H251="Commercial Testing",
OR(ISNUMBER(MATCH('Application Form'!J251,NoProfileCodes,0)),
ISNUMBER(MATCH('Application Form'!L251,NoProfileCodes,0)),
ISNUMBER(MATCH('Application Form'!N251,NoProfileCodes,0)))),"WBYS 85K No Profile",""))</f>
        <v/>
      </c>
      <c r="H240" t="str">
        <f>IF(G240&lt;&gt;"", 'Application Form'!$C$2, "")</f>
        <v/>
      </c>
      <c r="I240" t="str">
        <f>IF(F240&lt;&gt;"", 'Application Form'!$B$3, "")</f>
        <v/>
      </c>
      <c r="J240" t="str">
        <f>IF(F241&lt;&gt;"", 'Application Form'!$B$7, "")</f>
        <v/>
      </c>
      <c r="L240" t="str">
        <f>IF('Application Form'!C251="", "", 'Application Form'!C251)</f>
        <v/>
      </c>
      <c r="M240" t="str">
        <f>IF('Application Form'!E251="", "", 'Application Form'!E251)</f>
        <v/>
      </c>
      <c r="N240" t="str">
        <f>IF('Application Form'!D251="", "", 'Application Form'!D251)</f>
        <v/>
      </c>
      <c r="O240" t="str">
        <f>IF('Application Form'!G251="", "", 'Application Form'!G251)</f>
        <v/>
      </c>
      <c r="P240" t="str">
        <f>IF('Application Form'!H251="", "", 'Application Form'!H251)</f>
        <v/>
      </c>
      <c r="Q240" t="str">
        <f>IF('Application Form'!O251="", "", 'Application Form'!O251)</f>
        <v/>
      </c>
      <c r="S240" t="str">
        <f t="shared" si="20"/>
        <v/>
      </c>
      <c r="T240" t="str">
        <f>IF('Application Form'!P251="", "", 'Application Form'!P251)</f>
        <v/>
      </c>
      <c r="U240" t="str">
        <f>IF('Application Form'!Q251="", "", 'Application Form'!Q251)</f>
        <v/>
      </c>
      <c r="W240" t="str">
        <f t="shared" si="21"/>
        <v/>
      </c>
      <c r="X240" t="str">
        <f>IF('Application Form'!R251="", "", 'Application Form'!R251)</f>
        <v/>
      </c>
      <c r="Y240" t="str">
        <f>IF('Application Form'!S251="", "", 'Application Form'!S251)</f>
        <v/>
      </c>
      <c r="AA240" t="str">
        <f t="shared" si="22"/>
        <v/>
      </c>
      <c r="AB240" t="str">
        <f>IF('Application Form'!T251="", "", 'Application Form'!T251)</f>
        <v/>
      </c>
      <c r="AC240" t="str">
        <f>IF('Application Form'!U251="", "", 'Application Form'!U251)</f>
        <v/>
      </c>
      <c r="AE240" t="str">
        <f t="shared" si="23"/>
        <v/>
      </c>
      <c r="AF240" t="str">
        <f>IF('Application Form'!V251="", "", 'Application Form'!V251)</f>
        <v/>
      </c>
      <c r="AH240" t="str">
        <f>IF(D240&lt;&gt;"", IF('Application Form'!$C$7=0, "", 'Application Form'!$C$7), "")</f>
        <v/>
      </c>
      <c r="AI240" t="str">
        <f>'Application Form'!K251&amp;
IF(AND('Application Form'!M251&lt;&gt;"", 'Application Form'!M251&lt;&gt;0), "+" &amp; 'Application Form'!M251, "") &amp;
IF(AND('Application Form'!O251&lt;&gt;"", 'Application Form'!O251&lt;&gt;0), "+" &amp; 'Application Form'!O251, "")</f>
        <v/>
      </c>
    </row>
    <row r="241" spans="2:35" x14ac:dyDescent="0.3">
      <c r="B241" t="str">
        <f t="shared" si="18"/>
        <v/>
      </c>
      <c r="D241" t="str">
        <f t="shared" si="19"/>
        <v/>
      </c>
      <c r="E241" t="str">
        <f>IF(F241&lt;&gt;"", 'Application Form'!$C$5, "")</f>
        <v/>
      </c>
      <c r="F241" t="str">
        <f>IF('Application Form'!B252="", "", 'Application Form'!B252)</f>
        <v/>
      </c>
      <c r="G241" t="str">
        <f>IF('Application Form'!H252="Genotype 85K and Parentage","WBYS 85K+1101",
IF(AND('Application Form'!H252="Commercial Testing",
OR(ISNUMBER(MATCH('Application Form'!J252,NoProfileCodes,0)),
ISNUMBER(MATCH('Application Form'!L252,NoProfileCodes,0)),
ISNUMBER(MATCH('Application Form'!N252,NoProfileCodes,0)))),"WBYS 85K No Profile",""))</f>
        <v/>
      </c>
      <c r="H241" t="str">
        <f>IF(G241&lt;&gt;"", 'Application Form'!$C$2, "")</f>
        <v/>
      </c>
      <c r="I241" t="str">
        <f>IF(F241&lt;&gt;"", 'Application Form'!$B$3, "")</f>
        <v/>
      </c>
      <c r="J241" t="str">
        <f>IF(F242&lt;&gt;"", 'Application Form'!$B$7, "")</f>
        <v/>
      </c>
      <c r="L241" t="str">
        <f>IF('Application Form'!C252="", "", 'Application Form'!C252)</f>
        <v/>
      </c>
      <c r="M241" t="str">
        <f>IF('Application Form'!E252="", "", 'Application Form'!E252)</f>
        <v/>
      </c>
      <c r="N241" t="str">
        <f>IF('Application Form'!D252="", "", 'Application Form'!D252)</f>
        <v/>
      </c>
      <c r="O241" t="str">
        <f>IF('Application Form'!G252="", "", 'Application Form'!G252)</f>
        <v/>
      </c>
      <c r="P241" t="str">
        <f>IF('Application Form'!H252="", "", 'Application Form'!H252)</f>
        <v/>
      </c>
      <c r="Q241" t="str">
        <f>IF('Application Form'!O252="", "", 'Application Form'!O252)</f>
        <v/>
      </c>
      <c r="S241" t="str">
        <f t="shared" si="20"/>
        <v/>
      </c>
      <c r="T241" t="str">
        <f>IF('Application Form'!P252="", "", 'Application Form'!P252)</f>
        <v/>
      </c>
      <c r="U241" t="str">
        <f>IF('Application Form'!Q252="", "", 'Application Form'!Q252)</f>
        <v/>
      </c>
      <c r="W241" t="str">
        <f t="shared" si="21"/>
        <v/>
      </c>
      <c r="X241" t="str">
        <f>IF('Application Form'!R252="", "", 'Application Form'!R252)</f>
        <v/>
      </c>
      <c r="Y241" t="str">
        <f>IF('Application Form'!S252="", "", 'Application Form'!S252)</f>
        <v/>
      </c>
      <c r="AA241" t="str">
        <f t="shared" si="22"/>
        <v/>
      </c>
      <c r="AB241" t="str">
        <f>IF('Application Form'!T252="", "", 'Application Form'!T252)</f>
        <v/>
      </c>
      <c r="AC241" t="str">
        <f>IF('Application Form'!U252="", "", 'Application Form'!U252)</f>
        <v/>
      </c>
      <c r="AE241" t="str">
        <f t="shared" si="23"/>
        <v/>
      </c>
      <c r="AF241" t="str">
        <f>IF('Application Form'!V252="", "", 'Application Form'!V252)</f>
        <v/>
      </c>
      <c r="AH241" t="str">
        <f>IF(D241&lt;&gt;"", IF('Application Form'!$C$7=0, "", 'Application Form'!$C$7), "")</f>
        <v/>
      </c>
      <c r="AI241" t="str">
        <f>'Application Form'!K252&amp;
IF(AND('Application Form'!M252&lt;&gt;"", 'Application Form'!M252&lt;&gt;0), "+" &amp; 'Application Form'!M252, "") &amp;
IF(AND('Application Form'!O252&lt;&gt;"", 'Application Form'!O252&lt;&gt;0), "+" &amp; 'Application Form'!O252, "")</f>
        <v/>
      </c>
    </row>
    <row r="242" spans="2:35" x14ac:dyDescent="0.3">
      <c r="B242" t="str">
        <f t="shared" si="18"/>
        <v/>
      </c>
      <c r="D242" t="str">
        <f t="shared" si="19"/>
        <v/>
      </c>
      <c r="E242" t="str">
        <f>IF(F242&lt;&gt;"", 'Application Form'!$C$5, "")</f>
        <v/>
      </c>
      <c r="F242" t="str">
        <f>IF('Application Form'!B253="", "", 'Application Form'!B253)</f>
        <v/>
      </c>
      <c r="G242" t="str">
        <f>IF('Application Form'!H253="Genotype 85K and Parentage","WBYS 85K+1101",
IF(AND('Application Form'!H253="Commercial Testing",
OR(ISNUMBER(MATCH('Application Form'!J253,NoProfileCodes,0)),
ISNUMBER(MATCH('Application Form'!L253,NoProfileCodes,0)),
ISNUMBER(MATCH('Application Form'!N253,NoProfileCodes,0)))),"WBYS 85K No Profile",""))</f>
        <v/>
      </c>
      <c r="H242" t="str">
        <f>IF(G242&lt;&gt;"", 'Application Form'!$C$2, "")</f>
        <v/>
      </c>
      <c r="I242" t="str">
        <f>IF(F242&lt;&gt;"", 'Application Form'!$B$3, "")</f>
        <v/>
      </c>
      <c r="J242" t="str">
        <f>IF(F243&lt;&gt;"", 'Application Form'!$B$7, "")</f>
        <v/>
      </c>
      <c r="L242" t="str">
        <f>IF('Application Form'!C253="", "", 'Application Form'!C253)</f>
        <v/>
      </c>
      <c r="M242" t="str">
        <f>IF('Application Form'!E253="", "", 'Application Form'!E253)</f>
        <v/>
      </c>
      <c r="N242" t="str">
        <f>IF('Application Form'!D253="", "", 'Application Form'!D253)</f>
        <v/>
      </c>
      <c r="O242" t="str">
        <f>IF('Application Form'!G253="", "", 'Application Form'!G253)</f>
        <v/>
      </c>
      <c r="P242" t="str">
        <f>IF('Application Form'!H253="", "", 'Application Form'!H253)</f>
        <v/>
      </c>
      <c r="Q242" t="str">
        <f>IF('Application Form'!O253="", "", 'Application Form'!O253)</f>
        <v/>
      </c>
      <c r="S242" t="str">
        <f t="shared" si="20"/>
        <v/>
      </c>
      <c r="T242" t="str">
        <f>IF('Application Form'!P253="", "", 'Application Form'!P253)</f>
        <v/>
      </c>
      <c r="U242" t="str">
        <f>IF('Application Form'!Q253="", "", 'Application Form'!Q253)</f>
        <v/>
      </c>
      <c r="W242" t="str">
        <f t="shared" si="21"/>
        <v/>
      </c>
      <c r="X242" t="str">
        <f>IF('Application Form'!R253="", "", 'Application Form'!R253)</f>
        <v/>
      </c>
      <c r="Y242" t="str">
        <f>IF('Application Form'!S253="", "", 'Application Form'!S253)</f>
        <v/>
      </c>
      <c r="AA242" t="str">
        <f t="shared" si="22"/>
        <v/>
      </c>
      <c r="AB242" t="str">
        <f>IF('Application Form'!T253="", "", 'Application Form'!T253)</f>
        <v/>
      </c>
      <c r="AC242" t="str">
        <f>IF('Application Form'!U253="", "", 'Application Form'!U253)</f>
        <v/>
      </c>
      <c r="AE242" t="str">
        <f t="shared" si="23"/>
        <v/>
      </c>
      <c r="AF242" t="str">
        <f>IF('Application Form'!V253="", "", 'Application Form'!V253)</f>
        <v/>
      </c>
      <c r="AH242" t="str">
        <f>IF(D242&lt;&gt;"", IF('Application Form'!$C$7=0, "", 'Application Form'!$C$7), "")</f>
        <v/>
      </c>
      <c r="AI242" t="str">
        <f>'Application Form'!K253&amp;
IF(AND('Application Form'!M253&lt;&gt;"", 'Application Form'!M253&lt;&gt;0), "+" &amp; 'Application Form'!M253, "") &amp;
IF(AND('Application Form'!O253&lt;&gt;"", 'Application Form'!O253&lt;&gt;0), "+" &amp; 'Application Form'!O253, "")</f>
        <v/>
      </c>
    </row>
    <row r="243" spans="2:35" x14ac:dyDescent="0.3">
      <c r="B243" t="str">
        <f t="shared" si="18"/>
        <v/>
      </c>
      <c r="D243" t="str">
        <f t="shared" si="19"/>
        <v/>
      </c>
      <c r="E243" t="str">
        <f>IF(F243&lt;&gt;"", 'Application Form'!$C$5, "")</f>
        <v/>
      </c>
      <c r="F243" t="str">
        <f>IF('Application Form'!B254="", "", 'Application Form'!B254)</f>
        <v/>
      </c>
      <c r="G243" t="str">
        <f>IF('Application Form'!H254="Genotype 85K and Parentage","WBYS 85K+1101",
IF(AND('Application Form'!H254="Commercial Testing",
OR(ISNUMBER(MATCH('Application Form'!J254,NoProfileCodes,0)),
ISNUMBER(MATCH('Application Form'!L254,NoProfileCodes,0)),
ISNUMBER(MATCH('Application Form'!N254,NoProfileCodes,0)))),"WBYS 85K No Profile",""))</f>
        <v/>
      </c>
      <c r="H243" t="str">
        <f>IF(G243&lt;&gt;"", 'Application Form'!$C$2, "")</f>
        <v/>
      </c>
      <c r="I243" t="str">
        <f>IF(F243&lt;&gt;"", 'Application Form'!$B$3, "")</f>
        <v/>
      </c>
      <c r="J243" t="str">
        <f>IF(F244&lt;&gt;"", 'Application Form'!$B$7, "")</f>
        <v/>
      </c>
      <c r="L243" t="str">
        <f>IF('Application Form'!C254="", "", 'Application Form'!C254)</f>
        <v/>
      </c>
      <c r="M243" t="str">
        <f>IF('Application Form'!E254="", "", 'Application Form'!E254)</f>
        <v/>
      </c>
      <c r="N243" t="str">
        <f>IF('Application Form'!D254="", "", 'Application Form'!D254)</f>
        <v/>
      </c>
      <c r="O243" t="str">
        <f>IF('Application Form'!G254="", "", 'Application Form'!G254)</f>
        <v/>
      </c>
      <c r="P243" t="str">
        <f>IF('Application Form'!H254="", "", 'Application Form'!H254)</f>
        <v/>
      </c>
      <c r="Q243" t="str">
        <f>IF('Application Form'!O254="", "", 'Application Form'!O254)</f>
        <v/>
      </c>
      <c r="S243" t="str">
        <f t="shared" si="20"/>
        <v/>
      </c>
      <c r="T243" t="str">
        <f>IF('Application Form'!P254="", "", 'Application Form'!P254)</f>
        <v/>
      </c>
      <c r="U243" t="str">
        <f>IF('Application Form'!Q254="", "", 'Application Form'!Q254)</f>
        <v/>
      </c>
      <c r="W243" t="str">
        <f t="shared" si="21"/>
        <v/>
      </c>
      <c r="X243" t="str">
        <f>IF('Application Form'!R254="", "", 'Application Form'!R254)</f>
        <v/>
      </c>
      <c r="Y243" t="str">
        <f>IF('Application Form'!S254="", "", 'Application Form'!S254)</f>
        <v/>
      </c>
      <c r="AA243" t="str">
        <f t="shared" si="22"/>
        <v/>
      </c>
      <c r="AB243" t="str">
        <f>IF('Application Form'!T254="", "", 'Application Form'!T254)</f>
        <v/>
      </c>
      <c r="AC243" t="str">
        <f>IF('Application Form'!U254="", "", 'Application Form'!U254)</f>
        <v/>
      </c>
      <c r="AE243" t="str">
        <f t="shared" si="23"/>
        <v/>
      </c>
      <c r="AF243" t="str">
        <f>IF('Application Form'!V254="", "", 'Application Form'!V254)</f>
        <v/>
      </c>
      <c r="AH243" t="str">
        <f>IF(D243&lt;&gt;"", IF('Application Form'!$C$7=0, "", 'Application Form'!$C$7), "")</f>
        <v/>
      </c>
      <c r="AI243" t="str">
        <f>'Application Form'!K254&amp;
IF(AND('Application Form'!M254&lt;&gt;"", 'Application Form'!M254&lt;&gt;0), "+" &amp; 'Application Form'!M254, "") &amp;
IF(AND('Application Form'!O254&lt;&gt;"", 'Application Form'!O254&lt;&gt;0), "+" &amp; 'Application Form'!O254, "")</f>
        <v/>
      </c>
    </row>
    <row r="244" spans="2:35" x14ac:dyDescent="0.3">
      <c r="B244" t="str">
        <f t="shared" si="18"/>
        <v/>
      </c>
      <c r="D244" t="str">
        <f t="shared" si="19"/>
        <v/>
      </c>
      <c r="E244" t="str">
        <f>IF(F244&lt;&gt;"", 'Application Form'!$C$5, "")</f>
        <v/>
      </c>
      <c r="F244" t="str">
        <f>IF('Application Form'!B255="", "", 'Application Form'!B255)</f>
        <v/>
      </c>
      <c r="G244" t="str">
        <f>IF('Application Form'!H255="Genotype 85K and Parentage","WBYS 85K+1101",
IF(AND('Application Form'!H255="Commercial Testing",
OR(ISNUMBER(MATCH('Application Form'!J255,NoProfileCodes,0)),
ISNUMBER(MATCH('Application Form'!L255,NoProfileCodes,0)),
ISNUMBER(MATCH('Application Form'!N255,NoProfileCodes,0)))),"WBYS 85K No Profile",""))</f>
        <v/>
      </c>
      <c r="H244" t="str">
        <f>IF(G244&lt;&gt;"", 'Application Form'!$C$2, "")</f>
        <v/>
      </c>
      <c r="I244" t="str">
        <f>IF(F244&lt;&gt;"", 'Application Form'!$B$3, "")</f>
        <v/>
      </c>
      <c r="J244" t="str">
        <f>IF(F245&lt;&gt;"", 'Application Form'!$B$7, "")</f>
        <v/>
      </c>
      <c r="L244" t="str">
        <f>IF('Application Form'!C255="", "", 'Application Form'!C255)</f>
        <v/>
      </c>
      <c r="M244" t="str">
        <f>IF('Application Form'!E255="", "", 'Application Form'!E255)</f>
        <v/>
      </c>
      <c r="N244" t="str">
        <f>IF('Application Form'!D255="", "", 'Application Form'!D255)</f>
        <v/>
      </c>
      <c r="O244" t="str">
        <f>IF('Application Form'!G255="", "", 'Application Form'!G255)</f>
        <v/>
      </c>
      <c r="P244" t="str">
        <f>IF('Application Form'!H255="", "", 'Application Form'!H255)</f>
        <v/>
      </c>
      <c r="Q244" t="str">
        <f>IF('Application Form'!O255="", "", 'Application Form'!O255)</f>
        <v/>
      </c>
      <c r="S244" t="str">
        <f t="shared" si="20"/>
        <v/>
      </c>
      <c r="T244" t="str">
        <f>IF('Application Form'!P255="", "", 'Application Form'!P255)</f>
        <v/>
      </c>
      <c r="U244" t="str">
        <f>IF('Application Form'!Q255="", "", 'Application Form'!Q255)</f>
        <v/>
      </c>
      <c r="W244" t="str">
        <f t="shared" si="21"/>
        <v/>
      </c>
      <c r="X244" t="str">
        <f>IF('Application Form'!R255="", "", 'Application Form'!R255)</f>
        <v/>
      </c>
      <c r="Y244" t="str">
        <f>IF('Application Form'!S255="", "", 'Application Form'!S255)</f>
        <v/>
      </c>
      <c r="AA244" t="str">
        <f t="shared" si="22"/>
        <v/>
      </c>
      <c r="AB244" t="str">
        <f>IF('Application Form'!T255="", "", 'Application Form'!T255)</f>
        <v/>
      </c>
      <c r="AC244" t="str">
        <f>IF('Application Form'!U255="", "", 'Application Form'!U255)</f>
        <v/>
      </c>
      <c r="AE244" t="str">
        <f t="shared" si="23"/>
        <v/>
      </c>
      <c r="AF244" t="str">
        <f>IF('Application Form'!V255="", "", 'Application Form'!V255)</f>
        <v/>
      </c>
      <c r="AH244" t="str">
        <f>IF(D244&lt;&gt;"", IF('Application Form'!$C$7=0, "", 'Application Form'!$C$7), "")</f>
        <v/>
      </c>
      <c r="AI244" t="str">
        <f>'Application Form'!K255&amp;
IF(AND('Application Form'!M255&lt;&gt;"", 'Application Form'!M255&lt;&gt;0), "+" &amp; 'Application Form'!M255, "") &amp;
IF(AND('Application Form'!O255&lt;&gt;"", 'Application Form'!O255&lt;&gt;0), "+" &amp; 'Application Form'!O255, "")</f>
        <v/>
      </c>
    </row>
    <row r="245" spans="2:35" x14ac:dyDescent="0.3">
      <c r="B245" t="str">
        <f t="shared" si="18"/>
        <v/>
      </c>
      <c r="D245" t="str">
        <f t="shared" si="19"/>
        <v/>
      </c>
      <c r="E245" t="str">
        <f>IF(F245&lt;&gt;"", 'Application Form'!$C$5, "")</f>
        <v/>
      </c>
      <c r="F245" t="str">
        <f>IF('Application Form'!B256="", "", 'Application Form'!B256)</f>
        <v/>
      </c>
      <c r="G245" t="str">
        <f>IF('Application Form'!H256="Genotype 85K and Parentage","WBYS 85K+1101",
IF(AND('Application Form'!H256="Commercial Testing",
OR(ISNUMBER(MATCH('Application Form'!J256,NoProfileCodes,0)),
ISNUMBER(MATCH('Application Form'!L256,NoProfileCodes,0)),
ISNUMBER(MATCH('Application Form'!N256,NoProfileCodes,0)))),"WBYS 85K No Profile",""))</f>
        <v/>
      </c>
      <c r="H245" t="str">
        <f>IF(G245&lt;&gt;"", 'Application Form'!$C$2, "")</f>
        <v/>
      </c>
      <c r="I245" t="str">
        <f>IF(F245&lt;&gt;"", 'Application Form'!$B$3, "")</f>
        <v/>
      </c>
      <c r="J245" t="str">
        <f>IF(F246&lt;&gt;"", 'Application Form'!$B$7, "")</f>
        <v/>
      </c>
      <c r="L245" t="str">
        <f>IF('Application Form'!C256="", "", 'Application Form'!C256)</f>
        <v/>
      </c>
      <c r="M245" t="str">
        <f>IF('Application Form'!E256="", "", 'Application Form'!E256)</f>
        <v/>
      </c>
      <c r="N245" t="str">
        <f>IF('Application Form'!D256="", "", 'Application Form'!D256)</f>
        <v/>
      </c>
      <c r="O245" t="str">
        <f>IF('Application Form'!G256="", "", 'Application Form'!G256)</f>
        <v/>
      </c>
      <c r="P245" t="str">
        <f>IF('Application Form'!H256="", "", 'Application Form'!H256)</f>
        <v/>
      </c>
      <c r="Q245" t="str">
        <f>IF('Application Form'!O256="", "", 'Application Form'!O256)</f>
        <v/>
      </c>
      <c r="S245" t="str">
        <f t="shared" si="20"/>
        <v/>
      </c>
      <c r="T245" t="str">
        <f>IF('Application Form'!P256="", "", 'Application Form'!P256)</f>
        <v/>
      </c>
      <c r="U245" t="str">
        <f>IF('Application Form'!Q256="", "", 'Application Form'!Q256)</f>
        <v/>
      </c>
      <c r="W245" t="str">
        <f t="shared" si="21"/>
        <v/>
      </c>
      <c r="X245" t="str">
        <f>IF('Application Form'!R256="", "", 'Application Form'!R256)</f>
        <v/>
      </c>
      <c r="Y245" t="str">
        <f>IF('Application Form'!S256="", "", 'Application Form'!S256)</f>
        <v/>
      </c>
      <c r="AA245" t="str">
        <f t="shared" si="22"/>
        <v/>
      </c>
      <c r="AB245" t="str">
        <f>IF('Application Form'!T256="", "", 'Application Form'!T256)</f>
        <v/>
      </c>
      <c r="AC245" t="str">
        <f>IF('Application Form'!U256="", "", 'Application Form'!U256)</f>
        <v/>
      </c>
      <c r="AE245" t="str">
        <f t="shared" si="23"/>
        <v/>
      </c>
      <c r="AF245" t="str">
        <f>IF('Application Form'!V256="", "", 'Application Form'!V256)</f>
        <v/>
      </c>
      <c r="AH245" t="str">
        <f>IF(D245&lt;&gt;"", IF('Application Form'!$C$7=0, "", 'Application Form'!$C$7), "")</f>
        <v/>
      </c>
      <c r="AI245" t="str">
        <f>'Application Form'!K256&amp;
IF(AND('Application Form'!M256&lt;&gt;"", 'Application Form'!M256&lt;&gt;0), "+" &amp; 'Application Form'!M256, "") &amp;
IF(AND('Application Form'!O256&lt;&gt;"", 'Application Form'!O256&lt;&gt;0), "+" &amp; 'Application Form'!O256, "")</f>
        <v/>
      </c>
    </row>
    <row r="246" spans="2:35" x14ac:dyDescent="0.3">
      <c r="B246" t="str">
        <f t="shared" si="18"/>
        <v/>
      </c>
      <c r="D246" t="str">
        <f t="shared" si="19"/>
        <v/>
      </c>
      <c r="E246" t="str">
        <f>IF(F246&lt;&gt;"", 'Application Form'!$C$5, "")</f>
        <v/>
      </c>
      <c r="F246" t="str">
        <f>IF('Application Form'!B257="", "", 'Application Form'!B257)</f>
        <v/>
      </c>
      <c r="G246" t="str">
        <f>IF('Application Form'!H257="Genotype 85K and Parentage","WBYS 85K+1101",
IF(AND('Application Form'!H257="Commercial Testing",
OR(ISNUMBER(MATCH('Application Form'!J257,NoProfileCodes,0)),
ISNUMBER(MATCH('Application Form'!L257,NoProfileCodes,0)),
ISNUMBER(MATCH('Application Form'!N257,NoProfileCodes,0)))),"WBYS 85K No Profile",""))</f>
        <v/>
      </c>
      <c r="H246" t="str">
        <f>IF(G246&lt;&gt;"", 'Application Form'!$C$2, "")</f>
        <v/>
      </c>
      <c r="I246" t="str">
        <f>IF(F246&lt;&gt;"", 'Application Form'!$B$3, "")</f>
        <v/>
      </c>
      <c r="J246" t="str">
        <f>IF(F247&lt;&gt;"", 'Application Form'!$B$7, "")</f>
        <v/>
      </c>
      <c r="L246" t="str">
        <f>IF('Application Form'!C257="", "", 'Application Form'!C257)</f>
        <v/>
      </c>
      <c r="M246" t="str">
        <f>IF('Application Form'!E257="", "", 'Application Form'!E257)</f>
        <v/>
      </c>
      <c r="N246" t="str">
        <f>IF('Application Form'!D257="", "", 'Application Form'!D257)</f>
        <v/>
      </c>
      <c r="O246" t="str">
        <f>IF('Application Form'!G257="", "", 'Application Form'!G257)</f>
        <v/>
      </c>
      <c r="P246" t="str">
        <f>IF('Application Form'!H257="", "", 'Application Form'!H257)</f>
        <v/>
      </c>
      <c r="Q246" t="str">
        <f>IF('Application Form'!O257="", "", 'Application Form'!O257)</f>
        <v/>
      </c>
      <c r="S246" t="str">
        <f t="shared" si="20"/>
        <v/>
      </c>
      <c r="T246" t="str">
        <f>IF('Application Form'!P257="", "", 'Application Form'!P257)</f>
        <v/>
      </c>
      <c r="U246" t="str">
        <f>IF('Application Form'!Q257="", "", 'Application Form'!Q257)</f>
        <v/>
      </c>
      <c r="W246" t="str">
        <f t="shared" si="21"/>
        <v/>
      </c>
      <c r="X246" t="str">
        <f>IF('Application Form'!R257="", "", 'Application Form'!R257)</f>
        <v/>
      </c>
      <c r="Y246" t="str">
        <f>IF('Application Form'!S257="", "", 'Application Form'!S257)</f>
        <v/>
      </c>
      <c r="AA246" t="str">
        <f t="shared" si="22"/>
        <v/>
      </c>
      <c r="AB246" t="str">
        <f>IF('Application Form'!T257="", "", 'Application Form'!T257)</f>
        <v/>
      </c>
      <c r="AC246" t="str">
        <f>IF('Application Form'!U257="", "", 'Application Form'!U257)</f>
        <v/>
      </c>
      <c r="AE246" t="str">
        <f t="shared" si="23"/>
        <v/>
      </c>
      <c r="AF246" t="str">
        <f>IF('Application Form'!V257="", "", 'Application Form'!V257)</f>
        <v/>
      </c>
      <c r="AH246" t="str">
        <f>IF(D246&lt;&gt;"", IF('Application Form'!$C$7=0, "", 'Application Form'!$C$7), "")</f>
        <v/>
      </c>
      <c r="AI246" t="str">
        <f>'Application Form'!K257&amp;
IF(AND('Application Form'!M257&lt;&gt;"", 'Application Form'!M257&lt;&gt;0), "+" &amp; 'Application Form'!M257, "") &amp;
IF(AND('Application Form'!O257&lt;&gt;"", 'Application Form'!O257&lt;&gt;0), "+" &amp; 'Application Form'!O257, "")</f>
        <v/>
      </c>
    </row>
    <row r="247" spans="2:35" x14ac:dyDescent="0.3">
      <c r="B247" t="str">
        <f t="shared" si="18"/>
        <v/>
      </c>
      <c r="D247" t="str">
        <f t="shared" si="19"/>
        <v/>
      </c>
      <c r="E247" t="str">
        <f>IF(F247&lt;&gt;"", 'Application Form'!$C$5, "")</f>
        <v/>
      </c>
      <c r="F247" t="str">
        <f>IF('Application Form'!B258="", "", 'Application Form'!B258)</f>
        <v/>
      </c>
      <c r="G247" t="str">
        <f>IF('Application Form'!H258="Genotype 85K and Parentage","WBYS 85K+1101",
IF(AND('Application Form'!H258="Commercial Testing",
OR(ISNUMBER(MATCH('Application Form'!J258,NoProfileCodes,0)),
ISNUMBER(MATCH('Application Form'!L258,NoProfileCodes,0)),
ISNUMBER(MATCH('Application Form'!N258,NoProfileCodes,0)))),"WBYS 85K No Profile",""))</f>
        <v/>
      </c>
      <c r="H247" t="str">
        <f>IF(G247&lt;&gt;"", 'Application Form'!$C$2, "")</f>
        <v/>
      </c>
      <c r="I247" t="str">
        <f>IF(F247&lt;&gt;"", 'Application Form'!$B$3, "")</f>
        <v/>
      </c>
      <c r="J247" t="str">
        <f>IF(F248&lt;&gt;"", 'Application Form'!$B$7, "")</f>
        <v/>
      </c>
      <c r="L247" t="str">
        <f>IF('Application Form'!C258="", "", 'Application Form'!C258)</f>
        <v/>
      </c>
      <c r="M247" t="str">
        <f>IF('Application Form'!E258="", "", 'Application Form'!E258)</f>
        <v/>
      </c>
      <c r="N247" t="str">
        <f>IF('Application Form'!D258="", "", 'Application Form'!D258)</f>
        <v/>
      </c>
      <c r="O247" t="str">
        <f>IF('Application Form'!G258="", "", 'Application Form'!G258)</f>
        <v/>
      </c>
      <c r="P247" t="str">
        <f>IF('Application Form'!H258="", "", 'Application Form'!H258)</f>
        <v/>
      </c>
      <c r="Q247" t="str">
        <f>IF('Application Form'!O258="", "", 'Application Form'!O258)</f>
        <v/>
      </c>
      <c r="S247" t="str">
        <f t="shared" si="20"/>
        <v/>
      </c>
      <c r="T247" t="str">
        <f>IF('Application Form'!P258="", "", 'Application Form'!P258)</f>
        <v/>
      </c>
      <c r="U247" t="str">
        <f>IF('Application Form'!Q258="", "", 'Application Form'!Q258)</f>
        <v/>
      </c>
      <c r="W247" t="str">
        <f t="shared" si="21"/>
        <v/>
      </c>
      <c r="X247" t="str">
        <f>IF('Application Form'!R258="", "", 'Application Form'!R258)</f>
        <v/>
      </c>
      <c r="Y247" t="str">
        <f>IF('Application Form'!S258="", "", 'Application Form'!S258)</f>
        <v/>
      </c>
      <c r="AA247" t="str">
        <f t="shared" si="22"/>
        <v/>
      </c>
      <c r="AB247" t="str">
        <f>IF('Application Form'!T258="", "", 'Application Form'!T258)</f>
        <v/>
      </c>
      <c r="AC247" t="str">
        <f>IF('Application Form'!U258="", "", 'Application Form'!U258)</f>
        <v/>
      </c>
      <c r="AE247" t="str">
        <f t="shared" si="23"/>
        <v/>
      </c>
      <c r="AF247" t="str">
        <f>IF('Application Form'!V258="", "", 'Application Form'!V258)</f>
        <v/>
      </c>
      <c r="AH247" t="str">
        <f>IF(D247&lt;&gt;"", IF('Application Form'!$C$7=0, "", 'Application Form'!$C$7), "")</f>
        <v/>
      </c>
      <c r="AI247" t="str">
        <f>'Application Form'!K258&amp;
IF(AND('Application Form'!M258&lt;&gt;"", 'Application Form'!M258&lt;&gt;0), "+" &amp; 'Application Form'!M258, "") &amp;
IF(AND('Application Form'!O258&lt;&gt;"", 'Application Form'!O258&lt;&gt;0), "+" &amp; 'Application Form'!O258, "")</f>
        <v/>
      </c>
    </row>
    <row r="248" spans="2:35" x14ac:dyDescent="0.3">
      <c r="B248" t="str">
        <f t="shared" si="18"/>
        <v/>
      </c>
      <c r="D248" t="str">
        <f t="shared" si="19"/>
        <v/>
      </c>
      <c r="E248" t="str">
        <f>IF(F248&lt;&gt;"", 'Application Form'!$C$5, "")</f>
        <v/>
      </c>
      <c r="F248" t="str">
        <f>IF('Application Form'!B259="", "", 'Application Form'!B259)</f>
        <v/>
      </c>
      <c r="G248" t="str">
        <f>IF('Application Form'!H259="Genotype 85K and Parentage","WBYS 85K+1101",
IF(AND('Application Form'!H259="Commercial Testing",
OR(ISNUMBER(MATCH('Application Form'!J259,NoProfileCodes,0)),
ISNUMBER(MATCH('Application Form'!L259,NoProfileCodes,0)),
ISNUMBER(MATCH('Application Form'!N259,NoProfileCodes,0)))),"WBYS 85K No Profile",""))</f>
        <v/>
      </c>
      <c r="H248" t="str">
        <f>IF(G248&lt;&gt;"", 'Application Form'!$C$2, "")</f>
        <v/>
      </c>
      <c r="I248" t="str">
        <f>IF(F248&lt;&gt;"", 'Application Form'!$B$3, "")</f>
        <v/>
      </c>
      <c r="J248" t="str">
        <f>IF(F249&lt;&gt;"", 'Application Form'!$B$7, "")</f>
        <v/>
      </c>
      <c r="L248" t="str">
        <f>IF('Application Form'!C259="", "", 'Application Form'!C259)</f>
        <v/>
      </c>
      <c r="M248" t="str">
        <f>IF('Application Form'!E259="", "", 'Application Form'!E259)</f>
        <v/>
      </c>
      <c r="N248" t="str">
        <f>IF('Application Form'!D259="", "", 'Application Form'!D259)</f>
        <v/>
      </c>
      <c r="O248" t="str">
        <f>IF('Application Form'!G259="", "", 'Application Form'!G259)</f>
        <v/>
      </c>
      <c r="P248" t="str">
        <f>IF('Application Form'!H259="", "", 'Application Form'!H259)</f>
        <v/>
      </c>
      <c r="Q248" t="str">
        <f>IF('Application Form'!O259="", "", 'Application Form'!O259)</f>
        <v/>
      </c>
      <c r="S248" t="str">
        <f t="shared" si="20"/>
        <v/>
      </c>
      <c r="T248" t="str">
        <f>IF('Application Form'!P259="", "", 'Application Form'!P259)</f>
        <v/>
      </c>
      <c r="U248" t="str">
        <f>IF('Application Form'!Q259="", "", 'Application Form'!Q259)</f>
        <v/>
      </c>
      <c r="W248" t="str">
        <f t="shared" si="21"/>
        <v/>
      </c>
      <c r="X248" t="str">
        <f>IF('Application Form'!R259="", "", 'Application Form'!R259)</f>
        <v/>
      </c>
      <c r="Y248" t="str">
        <f>IF('Application Form'!S259="", "", 'Application Form'!S259)</f>
        <v/>
      </c>
      <c r="AA248" t="str">
        <f t="shared" si="22"/>
        <v/>
      </c>
      <c r="AB248" t="str">
        <f>IF('Application Form'!T259="", "", 'Application Form'!T259)</f>
        <v/>
      </c>
      <c r="AC248" t="str">
        <f>IF('Application Form'!U259="", "", 'Application Form'!U259)</f>
        <v/>
      </c>
      <c r="AE248" t="str">
        <f t="shared" si="23"/>
        <v/>
      </c>
      <c r="AF248" t="str">
        <f>IF('Application Form'!V259="", "", 'Application Form'!V259)</f>
        <v/>
      </c>
      <c r="AH248" t="str">
        <f>IF(D248&lt;&gt;"", IF('Application Form'!$C$7=0, "", 'Application Form'!$C$7), "")</f>
        <v/>
      </c>
      <c r="AI248" t="str">
        <f>'Application Form'!K259&amp;
IF(AND('Application Form'!M259&lt;&gt;"", 'Application Form'!M259&lt;&gt;0), "+" &amp; 'Application Form'!M259, "") &amp;
IF(AND('Application Form'!O259&lt;&gt;"", 'Application Form'!O259&lt;&gt;0), "+" &amp; 'Application Form'!O259, "")</f>
        <v/>
      </c>
    </row>
    <row r="249" spans="2:35" x14ac:dyDescent="0.3">
      <c r="B249" t="str">
        <f t="shared" si="18"/>
        <v/>
      </c>
      <c r="D249" t="str">
        <f t="shared" si="19"/>
        <v/>
      </c>
      <c r="E249" t="str">
        <f>IF(F249&lt;&gt;"", 'Application Form'!$C$5, "")</f>
        <v/>
      </c>
      <c r="F249" t="str">
        <f>IF('Application Form'!B260="", "", 'Application Form'!B260)</f>
        <v/>
      </c>
      <c r="G249" t="str">
        <f>IF('Application Form'!H260="Genotype 85K and Parentage","WBYS 85K+1101",
IF(AND('Application Form'!H260="Commercial Testing",
OR(ISNUMBER(MATCH('Application Form'!J260,NoProfileCodes,0)),
ISNUMBER(MATCH('Application Form'!L260,NoProfileCodes,0)),
ISNUMBER(MATCH('Application Form'!N260,NoProfileCodes,0)))),"WBYS 85K No Profile",""))</f>
        <v/>
      </c>
      <c r="H249" t="str">
        <f>IF(G249&lt;&gt;"", 'Application Form'!$C$2, "")</f>
        <v/>
      </c>
      <c r="I249" t="str">
        <f>IF(F249&lt;&gt;"", 'Application Form'!$B$3, "")</f>
        <v/>
      </c>
      <c r="J249" t="str">
        <f>IF(F250&lt;&gt;"", 'Application Form'!$B$7, "")</f>
        <v/>
      </c>
      <c r="L249" t="str">
        <f>IF('Application Form'!C260="", "", 'Application Form'!C260)</f>
        <v/>
      </c>
      <c r="M249" t="str">
        <f>IF('Application Form'!E260="", "", 'Application Form'!E260)</f>
        <v/>
      </c>
      <c r="N249" t="str">
        <f>IF('Application Form'!D260="", "", 'Application Form'!D260)</f>
        <v/>
      </c>
      <c r="O249" t="str">
        <f>IF('Application Form'!G260="", "", 'Application Form'!G260)</f>
        <v/>
      </c>
      <c r="P249" t="str">
        <f>IF('Application Form'!H260="", "", 'Application Form'!H260)</f>
        <v/>
      </c>
      <c r="Q249" t="str">
        <f>IF('Application Form'!O260="", "", 'Application Form'!O260)</f>
        <v/>
      </c>
      <c r="S249" t="str">
        <f t="shared" si="20"/>
        <v/>
      </c>
      <c r="T249" t="str">
        <f>IF('Application Form'!P260="", "", 'Application Form'!P260)</f>
        <v/>
      </c>
      <c r="U249" t="str">
        <f>IF('Application Form'!Q260="", "", 'Application Form'!Q260)</f>
        <v/>
      </c>
      <c r="W249" t="str">
        <f t="shared" si="21"/>
        <v/>
      </c>
      <c r="X249" t="str">
        <f>IF('Application Form'!R260="", "", 'Application Form'!R260)</f>
        <v/>
      </c>
      <c r="Y249" t="str">
        <f>IF('Application Form'!S260="", "", 'Application Form'!S260)</f>
        <v/>
      </c>
      <c r="AA249" t="str">
        <f t="shared" si="22"/>
        <v/>
      </c>
      <c r="AB249" t="str">
        <f>IF('Application Form'!T260="", "", 'Application Form'!T260)</f>
        <v/>
      </c>
      <c r="AC249" t="str">
        <f>IF('Application Form'!U260="", "", 'Application Form'!U260)</f>
        <v/>
      </c>
      <c r="AE249" t="str">
        <f t="shared" si="23"/>
        <v/>
      </c>
      <c r="AF249" t="str">
        <f>IF('Application Form'!V260="", "", 'Application Form'!V260)</f>
        <v/>
      </c>
      <c r="AH249" t="str">
        <f>IF(D249&lt;&gt;"", IF('Application Form'!$C$7=0, "", 'Application Form'!$C$7), "")</f>
        <v/>
      </c>
      <c r="AI249" t="str">
        <f>'Application Form'!K260&amp;
IF(AND('Application Form'!M260&lt;&gt;"", 'Application Form'!M260&lt;&gt;0), "+" &amp; 'Application Form'!M260, "") &amp;
IF(AND('Application Form'!O260&lt;&gt;"", 'Application Form'!O260&lt;&gt;0), "+" &amp; 'Application Form'!O260, "")</f>
        <v/>
      </c>
    </row>
    <row r="250" spans="2:35" x14ac:dyDescent="0.3">
      <c r="B250" t="str">
        <f t="shared" si="18"/>
        <v/>
      </c>
      <c r="D250" t="str">
        <f t="shared" si="19"/>
        <v/>
      </c>
      <c r="E250" t="str">
        <f>IF(F250&lt;&gt;"", 'Application Form'!$C$5, "")</f>
        <v/>
      </c>
      <c r="F250" t="str">
        <f>IF('Application Form'!B261="", "", 'Application Form'!B261)</f>
        <v/>
      </c>
      <c r="G250" t="str">
        <f>IF('Application Form'!H261="Genotype 85K and Parentage","WBYS 85K+1101",
IF(AND('Application Form'!H261="Commercial Testing",
OR(ISNUMBER(MATCH('Application Form'!J261,NoProfileCodes,0)),
ISNUMBER(MATCH('Application Form'!L261,NoProfileCodes,0)),
ISNUMBER(MATCH('Application Form'!N261,NoProfileCodes,0)))),"WBYS 85K No Profile",""))</f>
        <v/>
      </c>
      <c r="H250" t="str">
        <f>IF(G250&lt;&gt;"", 'Application Form'!$C$2, "")</f>
        <v/>
      </c>
      <c r="I250" t="str">
        <f>IF(F250&lt;&gt;"", 'Application Form'!$B$3, "")</f>
        <v/>
      </c>
      <c r="J250" t="str">
        <f>IF(F251&lt;&gt;"", 'Application Form'!$B$7, "")</f>
        <v/>
      </c>
      <c r="L250" t="str">
        <f>IF('Application Form'!C261="", "", 'Application Form'!C261)</f>
        <v/>
      </c>
      <c r="M250" t="str">
        <f>IF('Application Form'!E261="", "", 'Application Form'!E261)</f>
        <v/>
      </c>
      <c r="N250" t="str">
        <f>IF('Application Form'!D261="", "", 'Application Form'!D261)</f>
        <v/>
      </c>
      <c r="O250" t="str">
        <f>IF('Application Form'!G261="", "", 'Application Form'!G261)</f>
        <v/>
      </c>
      <c r="P250" t="str">
        <f>IF('Application Form'!H261="", "", 'Application Form'!H261)</f>
        <v/>
      </c>
      <c r="Q250" t="str">
        <f>IF('Application Form'!O261="", "", 'Application Form'!O261)</f>
        <v/>
      </c>
      <c r="S250" t="str">
        <f t="shared" si="20"/>
        <v/>
      </c>
      <c r="T250" t="str">
        <f>IF('Application Form'!P261="", "", 'Application Form'!P261)</f>
        <v/>
      </c>
      <c r="U250" t="str">
        <f>IF('Application Form'!Q261="", "", 'Application Form'!Q261)</f>
        <v/>
      </c>
      <c r="W250" t="str">
        <f t="shared" si="21"/>
        <v/>
      </c>
      <c r="X250" t="str">
        <f>IF('Application Form'!R261="", "", 'Application Form'!R261)</f>
        <v/>
      </c>
      <c r="Y250" t="str">
        <f>IF('Application Form'!S261="", "", 'Application Form'!S261)</f>
        <v/>
      </c>
      <c r="AA250" t="str">
        <f t="shared" si="22"/>
        <v/>
      </c>
      <c r="AB250" t="str">
        <f>IF('Application Form'!T261="", "", 'Application Form'!T261)</f>
        <v/>
      </c>
      <c r="AC250" t="str">
        <f>IF('Application Form'!U261="", "", 'Application Form'!U261)</f>
        <v/>
      </c>
      <c r="AE250" t="str">
        <f t="shared" si="23"/>
        <v/>
      </c>
      <c r="AF250" t="str">
        <f>IF('Application Form'!V261="", "", 'Application Form'!V261)</f>
        <v/>
      </c>
      <c r="AH250" t="str">
        <f>IF(D250&lt;&gt;"", IF('Application Form'!$C$7=0, "", 'Application Form'!$C$7), "")</f>
        <v/>
      </c>
      <c r="AI250" t="str">
        <f>'Application Form'!K261&amp;
IF(AND('Application Form'!M261&lt;&gt;"", 'Application Form'!M261&lt;&gt;0), "+" &amp; 'Application Form'!M261, "") &amp;
IF(AND('Application Form'!O261&lt;&gt;"", 'Application Form'!O261&lt;&gt;0), "+" &amp; 'Application Form'!O261, "")</f>
        <v/>
      </c>
    </row>
    <row r="251" spans="2:35" x14ac:dyDescent="0.3">
      <c r="B251" t="str">
        <f t="shared" si="18"/>
        <v/>
      </c>
      <c r="D251" t="str">
        <f t="shared" si="19"/>
        <v/>
      </c>
      <c r="E251" t="str">
        <f>IF(F251&lt;&gt;"", 'Application Form'!$C$5, "")</f>
        <v/>
      </c>
      <c r="F251" t="str">
        <f>IF('Application Form'!B262="", "", 'Application Form'!B262)</f>
        <v/>
      </c>
      <c r="G251" t="str">
        <f>IF('Application Form'!H262="Genotype 85K and Parentage","WBYS 85K+1101",
IF(AND('Application Form'!H262="Commercial Testing",
OR(ISNUMBER(MATCH('Application Form'!J262,NoProfileCodes,0)),
ISNUMBER(MATCH('Application Form'!L262,NoProfileCodes,0)),
ISNUMBER(MATCH('Application Form'!N262,NoProfileCodes,0)))),"WBYS 85K No Profile",""))</f>
        <v/>
      </c>
      <c r="H251" t="str">
        <f>IF(G251&lt;&gt;"", 'Application Form'!$C$2, "")</f>
        <v/>
      </c>
      <c r="I251" t="str">
        <f>IF(F251&lt;&gt;"", 'Application Form'!$B$3, "")</f>
        <v/>
      </c>
      <c r="J251" t="str">
        <f>IF(F252&lt;&gt;"", 'Application Form'!$B$7, "")</f>
        <v/>
      </c>
      <c r="L251" t="str">
        <f>IF('Application Form'!C262="", "", 'Application Form'!C262)</f>
        <v/>
      </c>
      <c r="M251" t="str">
        <f>IF('Application Form'!E262="", "", 'Application Form'!E262)</f>
        <v/>
      </c>
      <c r="N251" t="str">
        <f>IF('Application Form'!D262="", "", 'Application Form'!D262)</f>
        <v/>
      </c>
      <c r="O251" t="str">
        <f>IF('Application Form'!G262="", "", 'Application Form'!G262)</f>
        <v/>
      </c>
      <c r="P251" t="str">
        <f>IF('Application Form'!H262="", "", 'Application Form'!H262)</f>
        <v/>
      </c>
      <c r="Q251" t="str">
        <f>IF('Application Form'!O262="", "", 'Application Form'!O262)</f>
        <v/>
      </c>
      <c r="S251" t="str">
        <f t="shared" si="20"/>
        <v/>
      </c>
      <c r="T251" t="str">
        <f>IF('Application Form'!P262="", "", 'Application Form'!P262)</f>
        <v/>
      </c>
      <c r="U251" t="str">
        <f>IF('Application Form'!Q262="", "", 'Application Form'!Q262)</f>
        <v/>
      </c>
      <c r="W251" t="str">
        <f t="shared" si="21"/>
        <v/>
      </c>
      <c r="X251" t="str">
        <f>IF('Application Form'!R262="", "", 'Application Form'!R262)</f>
        <v/>
      </c>
      <c r="Y251" t="str">
        <f>IF('Application Form'!S262="", "", 'Application Form'!S262)</f>
        <v/>
      </c>
      <c r="AA251" t="str">
        <f t="shared" si="22"/>
        <v/>
      </c>
      <c r="AB251" t="str">
        <f>IF('Application Form'!T262="", "", 'Application Form'!T262)</f>
        <v/>
      </c>
      <c r="AC251" t="str">
        <f>IF('Application Form'!U262="", "", 'Application Form'!U262)</f>
        <v/>
      </c>
      <c r="AE251" t="str">
        <f t="shared" si="23"/>
        <v/>
      </c>
      <c r="AF251" t="str">
        <f>IF('Application Form'!V262="", "", 'Application Form'!V262)</f>
        <v/>
      </c>
      <c r="AH251" t="str">
        <f>IF(D251&lt;&gt;"", IF('Application Form'!$C$7=0, "", 'Application Form'!$C$7), "")</f>
        <v/>
      </c>
      <c r="AI251" t="str">
        <f>'Application Form'!K262&amp;
IF(AND('Application Form'!M262&lt;&gt;"", 'Application Form'!M262&lt;&gt;0), "+" &amp; 'Application Form'!M262, "") &amp;
IF(AND('Application Form'!O262&lt;&gt;"", 'Application Form'!O262&lt;&gt;0), "+" &amp; 'Application Form'!O262, "")</f>
        <v/>
      </c>
    </row>
    <row r="252" spans="2:35" x14ac:dyDescent="0.3">
      <c r="B252" t="str">
        <f t="shared" si="18"/>
        <v/>
      </c>
      <c r="D252" t="str">
        <f t="shared" si="19"/>
        <v/>
      </c>
      <c r="E252" t="str">
        <f>IF(F252&lt;&gt;"", 'Application Form'!$C$5, "")</f>
        <v/>
      </c>
      <c r="F252" t="str">
        <f>IF('Application Form'!B263="", "", 'Application Form'!B263)</f>
        <v/>
      </c>
      <c r="G252" t="str">
        <f>IF('Application Form'!H263="Genotype 85K and Parentage","WBYS 85K+1101",
IF(AND('Application Form'!H263="Commercial Testing",
OR(ISNUMBER(MATCH('Application Form'!J263,NoProfileCodes,0)),
ISNUMBER(MATCH('Application Form'!L263,NoProfileCodes,0)),
ISNUMBER(MATCH('Application Form'!N263,NoProfileCodes,0)))),"WBYS 85K No Profile",""))</f>
        <v/>
      </c>
      <c r="H252" t="str">
        <f>IF(G252&lt;&gt;"", 'Application Form'!$C$2, "")</f>
        <v/>
      </c>
      <c r="I252" t="str">
        <f>IF(F252&lt;&gt;"", 'Application Form'!$B$3, "")</f>
        <v/>
      </c>
      <c r="J252" t="str">
        <f>IF(F253&lt;&gt;"", 'Application Form'!$B$7, "")</f>
        <v/>
      </c>
      <c r="L252" t="str">
        <f>IF('Application Form'!C263="", "", 'Application Form'!C263)</f>
        <v/>
      </c>
      <c r="M252" t="str">
        <f>IF('Application Form'!E263="", "", 'Application Form'!E263)</f>
        <v/>
      </c>
      <c r="N252" t="str">
        <f>IF('Application Form'!D263="", "", 'Application Form'!D263)</f>
        <v/>
      </c>
      <c r="O252" t="str">
        <f>IF('Application Form'!G263="", "", 'Application Form'!G263)</f>
        <v/>
      </c>
      <c r="P252" t="str">
        <f>IF('Application Form'!H263="", "", 'Application Form'!H263)</f>
        <v/>
      </c>
      <c r="Q252" t="str">
        <f>IF('Application Form'!O263="", "", 'Application Form'!O263)</f>
        <v/>
      </c>
      <c r="S252" t="str">
        <f t="shared" si="20"/>
        <v/>
      </c>
      <c r="T252" t="str">
        <f>IF('Application Form'!P263="", "", 'Application Form'!P263)</f>
        <v/>
      </c>
      <c r="U252" t="str">
        <f>IF('Application Form'!Q263="", "", 'Application Form'!Q263)</f>
        <v/>
      </c>
      <c r="W252" t="str">
        <f t="shared" si="21"/>
        <v/>
      </c>
      <c r="X252" t="str">
        <f>IF('Application Form'!R263="", "", 'Application Form'!R263)</f>
        <v/>
      </c>
      <c r="Y252" t="str">
        <f>IF('Application Form'!S263="", "", 'Application Form'!S263)</f>
        <v/>
      </c>
      <c r="AA252" t="str">
        <f t="shared" si="22"/>
        <v/>
      </c>
      <c r="AB252" t="str">
        <f>IF('Application Form'!T263="", "", 'Application Form'!T263)</f>
        <v/>
      </c>
      <c r="AC252" t="str">
        <f>IF('Application Form'!U263="", "", 'Application Form'!U263)</f>
        <v/>
      </c>
      <c r="AE252" t="str">
        <f t="shared" si="23"/>
        <v/>
      </c>
      <c r="AF252" t="str">
        <f>IF('Application Form'!V263="", "", 'Application Form'!V263)</f>
        <v/>
      </c>
      <c r="AH252" t="str">
        <f>IF(D252&lt;&gt;"", IF('Application Form'!$C$7=0, "", 'Application Form'!$C$7), "")</f>
        <v/>
      </c>
      <c r="AI252" t="str">
        <f>'Application Form'!K263&amp;
IF(AND('Application Form'!M263&lt;&gt;"", 'Application Form'!M263&lt;&gt;0), "+" &amp; 'Application Form'!M263, "") &amp;
IF(AND('Application Form'!O263&lt;&gt;"", 'Application Form'!O263&lt;&gt;0), "+" &amp; 'Application Form'!O263, "")</f>
        <v/>
      </c>
    </row>
    <row r="253" spans="2:35" x14ac:dyDescent="0.3">
      <c r="B253" t="str">
        <f t="shared" si="18"/>
        <v/>
      </c>
      <c r="D253" t="str">
        <f t="shared" si="19"/>
        <v/>
      </c>
      <c r="E253" t="str">
        <f>IF(F253&lt;&gt;"", 'Application Form'!$C$5, "")</f>
        <v/>
      </c>
      <c r="F253" t="str">
        <f>IF('Application Form'!B264="", "", 'Application Form'!B264)</f>
        <v/>
      </c>
      <c r="G253" t="str">
        <f>IF('Application Form'!H264="Genotype 85K and Parentage","WBYS 85K+1101",
IF(AND('Application Form'!H264="Commercial Testing",
OR(ISNUMBER(MATCH('Application Form'!J264,NoProfileCodes,0)),
ISNUMBER(MATCH('Application Form'!L264,NoProfileCodes,0)),
ISNUMBER(MATCH('Application Form'!N264,NoProfileCodes,0)))),"WBYS 85K No Profile",""))</f>
        <v/>
      </c>
      <c r="H253" t="str">
        <f>IF(G253&lt;&gt;"", 'Application Form'!$C$2, "")</f>
        <v/>
      </c>
      <c r="I253" t="str">
        <f>IF(F253&lt;&gt;"", 'Application Form'!$B$3, "")</f>
        <v/>
      </c>
      <c r="J253" t="str">
        <f>IF(F254&lt;&gt;"", 'Application Form'!$B$7, "")</f>
        <v/>
      </c>
      <c r="L253" t="str">
        <f>IF('Application Form'!C264="", "", 'Application Form'!C264)</f>
        <v/>
      </c>
      <c r="M253" t="str">
        <f>IF('Application Form'!E264="", "", 'Application Form'!E264)</f>
        <v/>
      </c>
      <c r="N253" t="str">
        <f>IF('Application Form'!D264="", "", 'Application Form'!D264)</f>
        <v/>
      </c>
      <c r="O253" t="str">
        <f>IF('Application Form'!G264="", "", 'Application Form'!G264)</f>
        <v/>
      </c>
      <c r="P253" t="str">
        <f>IF('Application Form'!H264="", "", 'Application Form'!H264)</f>
        <v/>
      </c>
      <c r="Q253" t="str">
        <f>IF('Application Form'!O264="", "", 'Application Form'!O264)</f>
        <v/>
      </c>
      <c r="S253" t="str">
        <f t="shared" si="20"/>
        <v/>
      </c>
      <c r="T253" t="str">
        <f>IF('Application Form'!P264="", "", 'Application Form'!P264)</f>
        <v/>
      </c>
      <c r="U253" t="str">
        <f>IF('Application Form'!Q264="", "", 'Application Form'!Q264)</f>
        <v/>
      </c>
      <c r="W253" t="str">
        <f t="shared" si="21"/>
        <v/>
      </c>
      <c r="X253" t="str">
        <f>IF('Application Form'!R264="", "", 'Application Form'!R264)</f>
        <v/>
      </c>
      <c r="Y253" t="str">
        <f>IF('Application Form'!S264="", "", 'Application Form'!S264)</f>
        <v/>
      </c>
      <c r="AA253" t="str">
        <f t="shared" si="22"/>
        <v/>
      </c>
      <c r="AB253" t="str">
        <f>IF('Application Form'!T264="", "", 'Application Form'!T264)</f>
        <v/>
      </c>
      <c r="AC253" t="str">
        <f>IF('Application Form'!U264="", "", 'Application Form'!U264)</f>
        <v/>
      </c>
      <c r="AE253" t="str">
        <f t="shared" si="23"/>
        <v/>
      </c>
      <c r="AF253" t="str">
        <f>IF('Application Form'!V264="", "", 'Application Form'!V264)</f>
        <v/>
      </c>
      <c r="AH253" t="str">
        <f>IF(D253&lt;&gt;"", IF('Application Form'!$C$7=0, "", 'Application Form'!$C$7), "")</f>
        <v/>
      </c>
      <c r="AI253" t="str">
        <f>'Application Form'!K264&amp;
IF(AND('Application Form'!M264&lt;&gt;"", 'Application Form'!M264&lt;&gt;0), "+" &amp; 'Application Form'!M264, "") &amp;
IF(AND('Application Form'!O264&lt;&gt;"", 'Application Form'!O264&lt;&gt;0), "+" &amp; 'Application Form'!O264, "")</f>
        <v/>
      </c>
    </row>
    <row r="254" spans="2:35" x14ac:dyDescent="0.3">
      <c r="B254" t="str">
        <f t="shared" si="18"/>
        <v/>
      </c>
      <c r="D254" t="str">
        <f t="shared" si="19"/>
        <v/>
      </c>
      <c r="E254" t="str">
        <f>IF(F254&lt;&gt;"", 'Application Form'!$C$5, "")</f>
        <v/>
      </c>
      <c r="F254" t="str">
        <f>IF('Application Form'!B265="", "", 'Application Form'!B265)</f>
        <v/>
      </c>
      <c r="G254" t="str">
        <f>IF('Application Form'!H265="Genotype 85K and Parentage","WBYS 85K+1101",
IF(AND('Application Form'!H265="Commercial Testing",
OR(ISNUMBER(MATCH('Application Form'!J265,NoProfileCodes,0)),
ISNUMBER(MATCH('Application Form'!L265,NoProfileCodes,0)),
ISNUMBER(MATCH('Application Form'!N265,NoProfileCodes,0)))),"WBYS 85K No Profile",""))</f>
        <v/>
      </c>
      <c r="H254" t="str">
        <f>IF(G254&lt;&gt;"", 'Application Form'!$C$2, "")</f>
        <v/>
      </c>
      <c r="I254" t="str">
        <f>IF(F254&lt;&gt;"", 'Application Form'!$B$3, "")</f>
        <v/>
      </c>
      <c r="J254" t="str">
        <f>IF(F255&lt;&gt;"", 'Application Form'!$B$7, "")</f>
        <v/>
      </c>
      <c r="L254" t="str">
        <f>IF('Application Form'!C265="", "", 'Application Form'!C265)</f>
        <v/>
      </c>
      <c r="M254" t="str">
        <f>IF('Application Form'!E265="", "", 'Application Form'!E265)</f>
        <v/>
      </c>
      <c r="N254" t="str">
        <f>IF('Application Form'!D265="", "", 'Application Form'!D265)</f>
        <v/>
      </c>
      <c r="O254" t="str">
        <f>IF('Application Form'!G265="", "", 'Application Form'!G265)</f>
        <v/>
      </c>
      <c r="P254" t="str">
        <f>IF('Application Form'!H265="", "", 'Application Form'!H265)</f>
        <v/>
      </c>
      <c r="Q254" t="str">
        <f>IF('Application Form'!O265="", "", 'Application Form'!O265)</f>
        <v/>
      </c>
      <c r="S254" t="str">
        <f t="shared" si="20"/>
        <v/>
      </c>
      <c r="T254" t="str">
        <f>IF('Application Form'!P265="", "", 'Application Form'!P265)</f>
        <v/>
      </c>
      <c r="U254" t="str">
        <f>IF('Application Form'!Q265="", "", 'Application Form'!Q265)</f>
        <v/>
      </c>
      <c r="W254" t="str">
        <f t="shared" si="21"/>
        <v/>
      </c>
      <c r="X254" t="str">
        <f>IF('Application Form'!R265="", "", 'Application Form'!R265)</f>
        <v/>
      </c>
      <c r="Y254" t="str">
        <f>IF('Application Form'!S265="", "", 'Application Form'!S265)</f>
        <v/>
      </c>
      <c r="AA254" t="str">
        <f t="shared" si="22"/>
        <v/>
      </c>
      <c r="AB254" t="str">
        <f>IF('Application Form'!T265="", "", 'Application Form'!T265)</f>
        <v/>
      </c>
      <c r="AC254" t="str">
        <f>IF('Application Form'!U265="", "", 'Application Form'!U265)</f>
        <v/>
      </c>
      <c r="AE254" t="str">
        <f t="shared" si="23"/>
        <v/>
      </c>
      <c r="AF254" t="str">
        <f>IF('Application Form'!V265="", "", 'Application Form'!V265)</f>
        <v/>
      </c>
      <c r="AH254" t="str">
        <f>IF(D254&lt;&gt;"", IF('Application Form'!$C$7=0, "", 'Application Form'!$C$7), "")</f>
        <v/>
      </c>
      <c r="AI254" t="str">
        <f>'Application Form'!K265&amp;
IF(AND('Application Form'!M265&lt;&gt;"", 'Application Form'!M265&lt;&gt;0), "+" &amp; 'Application Form'!M265, "") &amp;
IF(AND('Application Form'!O265&lt;&gt;"", 'Application Form'!O265&lt;&gt;0), "+" &amp; 'Application Form'!O265, "")</f>
        <v/>
      </c>
    </row>
    <row r="255" spans="2:35" x14ac:dyDescent="0.3">
      <c r="B255" t="str">
        <f t="shared" si="18"/>
        <v/>
      </c>
      <c r="D255" t="str">
        <f t="shared" si="19"/>
        <v/>
      </c>
      <c r="E255" t="str">
        <f>IF(F255&lt;&gt;"", 'Application Form'!$C$5, "")</f>
        <v/>
      </c>
      <c r="F255" t="str">
        <f>IF('Application Form'!B266="", "", 'Application Form'!B266)</f>
        <v/>
      </c>
      <c r="G255" t="str">
        <f>IF('Application Form'!H266="Genotype 85K and Parentage","WBYS 85K+1101",
IF(AND('Application Form'!H266="Commercial Testing",
OR(ISNUMBER(MATCH('Application Form'!J266,NoProfileCodes,0)),
ISNUMBER(MATCH('Application Form'!L266,NoProfileCodes,0)),
ISNUMBER(MATCH('Application Form'!N266,NoProfileCodes,0)))),"WBYS 85K No Profile",""))</f>
        <v/>
      </c>
      <c r="H255" t="str">
        <f>IF(G255&lt;&gt;"", 'Application Form'!$C$2, "")</f>
        <v/>
      </c>
      <c r="I255" t="str">
        <f>IF(F255&lt;&gt;"", 'Application Form'!$B$3, "")</f>
        <v/>
      </c>
      <c r="J255" t="str">
        <f>IF(F256&lt;&gt;"", 'Application Form'!$B$7, "")</f>
        <v/>
      </c>
      <c r="L255" t="str">
        <f>IF('Application Form'!C266="", "", 'Application Form'!C266)</f>
        <v/>
      </c>
      <c r="M255" t="str">
        <f>IF('Application Form'!E266="", "", 'Application Form'!E266)</f>
        <v/>
      </c>
      <c r="N255" t="str">
        <f>IF('Application Form'!D266="", "", 'Application Form'!D266)</f>
        <v/>
      </c>
      <c r="O255" t="str">
        <f>IF('Application Form'!G266="", "", 'Application Form'!G266)</f>
        <v/>
      </c>
      <c r="P255" t="str">
        <f>IF('Application Form'!H266="", "", 'Application Form'!H266)</f>
        <v/>
      </c>
      <c r="Q255" t="str">
        <f>IF('Application Form'!O266="", "", 'Application Form'!O266)</f>
        <v/>
      </c>
      <c r="S255" t="str">
        <f t="shared" si="20"/>
        <v/>
      </c>
      <c r="T255" t="str">
        <f>IF('Application Form'!P266="", "", 'Application Form'!P266)</f>
        <v/>
      </c>
      <c r="U255" t="str">
        <f>IF('Application Form'!Q266="", "", 'Application Form'!Q266)</f>
        <v/>
      </c>
      <c r="W255" t="str">
        <f t="shared" si="21"/>
        <v/>
      </c>
      <c r="X255" t="str">
        <f>IF('Application Form'!R266="", "", 'Application Form'!R266)</f>
        <v/>
      </c>
      <c r="Y255" t="str">
        <f>IF('Application Form'!S266="", "", 'Application Form'!S266)</f>
        <v/>
      </c>
      <c r="AA255" t="str">
        <f t="shared" si="22"/>
        <v/>
      </c>
      <c r="AB255" t="str">
        <f>IF('Application Form'!T266="", "", 'Application Form'!T266)</f>
        <v/>
      </c>
      <c r="AC255" t="str">
        <f>IF('Application Form'!U266="", "", 'Application Form'!U266)</f>
        <v/>
      </c>
      <c r="AE255" t="str">
        <f t="shared" si="23"/>
        <v/>
      </c>
      <c r="AF255" t="str">
        <f>IF('Application Form'!V266="", "", 'Application Form'!V266)</f>
        <v/>
      </c>
      <c r="AH255" t="str">
        <f>IF(D255&lt;&gt;"", IF('Application Form'!$C$7=0, "", 'Application Form'!$C$7), "")</f>
        <v/>
      </c>
      <c r="AI255" t="str">
        <f>'Application Form'!K266&amp;
IF(AND('Application Form'!M266&lt;&gt;"", 'Application Form'!M266&lt;&gt;0), "+" &amp; 'Application Form'!M266, "") &amp;
IF(AND('Application Form'!O266&lt;&gt;"", 'Application Form'!O266&lt;&gt;0), "+" &amp; 'Application Form'!O266, "")</f>
        <v/>
      </c>
    </row>
    <row r="256" spans="2:35" x14ac:dyDescent="0.3">
      <c r="B256" t="str">
        <f t="shared" si="18"/>
        <v/>
      </c>
      <c r="D256" t="str">
        <f t="shared" si="19"/>
        <v/>
      </c>
      <c r="E256" t="str">
        <f>IF(F256&lt;&gt;"", 'Application Form'!$C$5, "")</f>
        <v/>
      </c>
      <c r="F256" t="str">
        <f>IF('Application Form'!B267="", "", 'Application Form'!B267)</f>
        <v/>
      </c>
      <c r="G256" t="str">
        <f>IF('Application Form'!H267="Genotype 85K and Parentage","WBYS 85K+1101",
IF(AND('Application Form'!H267="Commercial Testing",
OR(ISNUMBER(MATCH('Application Form'!J267,NoProfileCodes,0)),
ISNUMBER(MATCH('Application Form'!L267,NoProfileCodes,0)),
ISNUMBER(MATCH('Application Form'!N267,NoProfileCodes,0)))),"WBYS 85K No Profile",""))</f>
        <v/>
      </c>
      <c r="H256" t="str">
        <f>IF(G256&lt;&gt;"", 'Application Form'!$C$2, "")</f>
        <v/>
      </c>
      <c r="I256" t="str">
        <f>IF(F256&lt;&gt;"", 'Application Form'!$B$3, "")</f>
        <v/>
      </c>
      <c r="J256" t="str">
        <f>IF(F257&lt;&gt;"", 'Application Form'!$B$7, "")</f>
        <v/>
      </c>
      <c r="L256" t="str">
        <f>IF('Application Form'!C267="", "", 'Application Form'!C267)</f>
        <v/>
      </c>
      <c r="M256" t="str">
        <f>IF('Application Form'!E267="", "", 'Application Form'!E267)</f>
        <v/>
      </c>
      <c r="N256" t="str">
        <f>IF('Application Form'!D267="", "", 'Application Form'!D267)</f>
        <v/>
      </c>
      <c r="O256" t="str">
        <f>IF('Application Form'!G267="", "", 'Application Form'!G267)</f>
        <v/>
      </c>
      <c r="P256" t="str">
        <f>IF('Application Form'!H267="", "", 'Application Form'!H267)</f>
        <v/>
      </c>
      <c r="Q256" t="str">
        <f>IF('Application Form'!O267="", "", 'Application Form'!O267)</f>
        <v/>
      </c>
      <c r="S256" t="str">
        <f t="shared" si="20"/>
        <v/>
      </c>
      <c r="T256" t="str">
        <f>IF('Application Form'!P267="", "", 'Application Form'!P267)</f>
        <v/>
      </c>
      <c r="U256" t="str">
        <f>IF('Application Form'!Q267="", "", 'Application Form'!Q267)</f>
        <v/>
      </c>
      <c r="W256" t="str">
        <f t="shared" si="21"/>
        <v/>
      </c>
      <c r="X256" t="str">
        <f>IF('Application Form'!R267="", "", 'Application Form'!R267)</f>
        <v/>
      </c>
      <c r="Y256" t="str">
        <f>IF('Application Form'!S267="", "", 'Application Form'!S267)</f>
        <v/>
      </c>
      <c r="AA256" t="str">
        <f t="shared" si="22"/>
        <v/>
      </c>
      <c r="AB256" t="str">
        <f>IF('Application Form'!T267="", "", 'Application Form'!T267)</f>
        <v/>
      </c>
      <c r="AC256" t="str">
        <f>IF('Application Form'!U267="", "", 'Application Form'!U267)</f>
        <v/>
      </c>
      <c r="AE256" t="str">
        <f t="shared" si="23"/>
        <v/>
      </c>
      <c r="AF256" t="str">
        <f>IF('Application Form'!V267="", "", 'Application Form'!V267)</f>
        <v/>
      </c>
      <c r="AH256" t="str">
        <f>IF(D256&lt;&gt;"", IF('Application Form'!$C$7=0, "", 'Application Form'!$C$7), "")</f>
        <v/>
      </c>
      <c r="AI256" t="str">
        <f>'Application Form'!K267&amp;
IF(AND('Application Form'!M267&lt;&gt;"", 'Application Form'!M267&lt;&gt;0), "+" &amp; 'Application Form'!M267, "") &amp;
IF(AND('Application Form'!O267&lt;&gt;"", 'Application Form'!O267&lt;&gt;0), "+" &amp; 'Application Form'!O267, "")</f>
        <v/>
      </c>
    </row>
    <row r="257" spans="2:35" x14ac:dyDescent="0.3">
      <c r="B257" t="str">
        <f t="shared" si="18"/>
        <v/>
      </c>
      <c r="D257" t="str">
        <f t="shared" si="19"/>
        <v/>
      </c>
      <c r="E257" t="str">
        <f>IF(F257&lt;&gt;"", 'Application Form'!$C$5, "")</f>
        <v/>
      </c>
      <c r="F257" t="str">
        <f>IF('Application Form'!B268="", "", 'Application Form'!B268)</f>
        <v/>
      </c>
      <c r="G257" t="str">
        <f>IF('Application Form'!H268="Genotype 85K and Parentage","WBYS 85K+1101",
IF(AND('Application Form'!H268="Commercial Testing",
OR(ISNUMBER(MATCH('Application Form'!J268,NoProfileCodes,0)),
ISNUMBER(MATCH('Application Form'!L268,NoProfileCodes,0)),
ISNUMBER(MATCH('Application Form'!N268,NoProfileCodes,0)))),"WBYS 85K No Profile",""))</f>
        <v/>
      </c>
      <c r="H257" t="str">
        <f>IF(G257&lt;&gt;"", 'Application Form'!$C$2, "")</f>
        <v/>
      </c>
      <c r="I257" t="str">
        <f>IF(F257&lt;&gt;"", 'Application Form'!$B$3, "")</f>
        <v/>
      </c>
      <c r="J257" t="str">
        <f>IF(F258&lt;&gt;"", 'Application Form'!$B$7, "")</f>
        <v/>
      </c>
      <c r="L257" t="str">
        <f>IF('Application Form'!C268="", "", 'Application Form'!C268)</f>
        <v/>
      </c>
      <c r="M257" t="str">
        <f>IF('Application Form'!E268="", "", 'Application Form'!E268)</f>
        <v/>
      </c>
      <c r="N257" t="str">
        <f>IF('Application Form'!D268="", "", 'Application Form'!D268)</f>
        <v/>
      </c>
      <c r="O257" t="str">
        <f>IF('Application Form'!G268="", "", 'Application Form'!G268)</f>
        <v/>
      </c>
      <c r="P257" t="str">
        <f>IF('Application Form'!H268="", "", 'Application Form'!H268)</f>
        <v/>
      </c>
      <c r="Q257" t="str">
        <f>IF('Application Form'!O268="", "", 'Application Form'!O268)</f>
        <v/>
      </c>
      <c r="S257" t="str">
        <f t="shared" si="20"/>
        <v/>
      </c>
      <c r="T257" t="str">
        <f>IF('Application Form'!P268="", "", 'Application Form'!P268)</f>
        <v/>
      </c>
      <c r="U257" t="str">
        <f>IF('Application Form'!Q268="", "", 'Application Form'!Q268)</f>
        <v/>
      </c>
      <c r="W257" t="str">
        <f t="shared" si="21"/>
        <v/>
      </c>
      <c r="X257" t="str">
        <f>IF('Application Form'!R268="", "", 'Application Form'!R268)</f>
        <v/>
      </c>
      <c r="Y257" t="str">
        <f>IF('Application Form'!S268="", "", 'Application Form'!S268)</f>
        <v/>
      </c>
      <c r="AA257" t="str">
        <f t="shared" si="22"/>
        <v/>
      </c>
      <c r="AB257" t="str">
        <f>IF('Application Form'!T268="", "", 'Application Form'!T268)</f>
        <v/>
      </c>
      <c r="AC257" t="str">
        <f>IF('Application Form'!U268="", "", 'Application Form'!U268)</f>
        <v/>
      </c>
      <c r="AE257" t="str">
        <f t="shared" si="23"/>
        <v/>
      </c>
      <c r="AF257" t="str">
        <f>IF('Application Form'!V268="", "", 'Application Form'!V268)</f>
        <v/>
      </c>
      <c r="AH257" t="str">
        <f>IF(D257&lt;&gt;"", IF('Application Form'!$C$7=0, "", 'Application Form'!$C$7), "")</f>
        <v/>
      </c>
      <c r="AI257" t="str">
        <f>'Application Form'!K268&amp;
IF(AND('Application Form'!M268&lt;&gt;"", 'Application Form'!M268&lt;&gt;0), "+" &amp; 'Application Form'!M268, "") &amp;
IF(AND('Application Form'!O268&lt;&gt;"", 'Application Form'!O268&lt;&gt;0), "+" &amp; 'Application Form'!O268, "")</f>
        <v/>
      </c>
    </row>
    <row r="258" spans="2:35" x14ac:dyDescent="0.3">
      <c r="B258" t="str">
        <f t="shared" si="18"/>
        <v/>
      </c>
      <c r="D258" t="str">
        <f t="shared" si="19"/>
        <v/>
      </c>
      <c r="E258" t="str">
        <f>IF(F258&lt;&gt;"", 'Application Form'!$C$5, "")</f>
        <v/>
      </c>
      <c r="F258" t="str">
        <f>IF('Application Form'!B269="", "", 'Application Form'!B269)</f>
        <v/>
      </c>
      <c r="G258" t="str">
        <f>IF('Application Form'!H269="Genotype 85K and Parentage","WBYS 85K+1101",
IF(AND('Application Form'!H269="Commercial Testing",
OR(ISNUMBER(MATCH('Application Form'!J269,NoProfileCodes,0)),
ISNUMBER(MATCH('Application Form'!L269,NoProfileCodes,0)),
ISNUMBER(MATCH('Application Form'!N269,NoProfileCodes,0)))),"WBYS 85K No Profile",""))</f>
        <v/>
      </c>
      <c r="H258" t="str">
        <f>IF(G258&lt;&gt;"", 'Application Form'!$C$2, "")</f>
        <v/>
      </c>
      <c r="I258" t="str">
        <f>IF(F258&lt;&gt;"", 'Application Form'!$B$3, "")</f>
        <v/>
      </c>
      <c r="J258" t="str">
        <f>IF(F259&lt;&gt;"", 'Application Form'!$B$7, "")</f>
        <v/>
      </c>
      <c r="L258" t="str">
        <f>IF('Application Form'!C269="", "", 'Application Form'!C269)</f>
        <v/>
      </c>
      <c r="M258" t="str">
        <f>IF('Application Form'!E269="", "", 'Application Form'!E269)</f>
        <v/>
      </c>
      <c r="N258" t="str">
        <f>IF('Application Form'!D269="", "", 'Application Form'!D269)</f>
        <v/>
      </c>
      <c r="O258" t="str">
        <f>IF('Application Form'!G269="", "", 'Application Form'!G269)</f>
        <v/>
      </c>
      <c r="P258" t="str">
        <f>IF('Application Form'!H269="", "", 'Application Form'!H269)</f>
        <v/>
      </c>
      <c r="Q258" t="str">
        <f>IF('Application Form'!O269="", "", 'Application Form'!O269)</f>
        <v/>
      </c>
      <c r="S258" t="str">
        <f t="shared" si="20"/>
        <v/>
      </c>
      <c r="T258" t="str">
        <f>IF('Application Form'!P269="", "", 'Application Form'!P269)</f>
        <v/>
      </c>
      <c r="U258" t="str">
        <f>IF('Application Form'!Q269="", "", 'Application Form'!Q269)</f>
        <v/>
      </c>
      <c r="W258" t="str">
        <f t="shared" si="21"/>
        <v/>
      </c>
      <c r="X258" t="str">
        <f>IF('Application Form'!R269="", "", 'Application Form'!R269)</f>
        <v/>
      </c>
      <c r="Y258" t="str">
        <f>IF('Application Form'!S269="", "", 'Application Form'!S269)</f>
        <v/>
      </c>
      <c r="AA258" t="str">
        <f t="shared" si="22"/>
        <v/>
      </c>
      <c r="AB258" t="str">
        <f>IF('Application Form'!T269="", "", 'Application Form'!T269)</f>
        <v/>
      </c>
      <c r="AC258" t="str">
        <f>IF('Application Form'!U269="", "", 'Application Form'!U269)</f>
        <v/>
      </c>
      <c r="AE258" t="str">
        <f t="shared" si="23"/>
        <v/>
      </c>
      <c r="AF258" t="str">
        <f>IF('Application Form'!V269="", "", 'Application Form'!V269)</f>
        <v/>
      </c>
      <c r="AH258" t="str">
        <f>IF(D258&lt;&gt;"", IF('Application Form'!$C$7=0, "", 'Application Form'!$C$7), "")</f>
        <v/>
      </c>
      <c r="AI258" t="str">
        <f>'Application Form'!K269&amp;
IF(AND('Application Form'!M269&lt;&gt;"", 'Application Form'!M269&lt;&gt;0), "+" &amp; 'Application Form'!M269, "") &amp;
IF(AND('Application Form'!O269&lt;&gt;"", 'Application Form'!O269&lt;&gt;0), "+" &amp; 'Application Form'!O269, "")</f>
        <v/>
      </c>
    </row>
    <row r="259" spans="2:35" x14ac:dyDescent="0.3">
      <c r="B259" t="str">
        <f t="shared" ref="B259:B299" si="24">IF(G259&lt;&gt;"","Murray Grey Beef Cattle Society","")</f>
        <v/>
      </c>
      <c r="D259" t="str">
        <f t="shared" ref="D259:D299" si="25">IF(F259&lt;&gt;"", "Bovine", "")</f>
        <v/>
      </c>
      <c r="E259" t="str">
        <f>IF(F259&lt;&gt;"", 'Application Form'!$C$5, "")</f>
        <v/>
      </c>
      <c r="F259" t="str">
        <f>IF('Application Form'!B270="", "", 'Application Form'!B270)</f>
        <v/>
      </c>
      <c r="G259" t="str">
        <f>IF('Application Form'!H270="Genotype 85K and Parentage","WBYS 85K+1101",
IF(AND('Application Form'!H270="Commercial Testing",
OR(ISNUMBER(MATCH('Application Form'!J270,NoProfileCodes,0)),
ISNUMBER(MATCH('Application Form'!L270,NoProfileCodes,0)),
ISNUMBER(MATCH('Application Form'!N270,NoProfileCodes,0)))),"WBYS 85K No Profile",""))</f>
        <v/>
      </c>
      <c r="H259" t="str">
        <f>IF(G259&lt;&gt;"", 'Application Form'!$C$2, "")</f>
        <v/>
      </c>
      <c r="I259" t="str">
        <f>IF(F259&lt;&gt;"", 'Application Form'!$B$3, "")</f>
        <v/>
      </c>
      <c r="J259" t="str">
        <f>IF(F260&lt;&gt;"", 'Application Form'!$B$7, "")</f>
        <v/>
      </c>
      <c r="L259" t="str">
        <f>IF('Application Form'!C270="", "", 'Application Form'!C270)</f>
        <v/>
      </c>
      <c r="M259" t="str">
        <f>IF('Application Form'!E270="", "", 'Application Form'!E270)</f>
        <v/>
      </c>
      <c r="N259" t="str">
        <f>IF('Application Form'!D270="", "", 'Application Form'!D270)</f>
        <v/>
      </c>
      <c r="O259" t="str">
        <f>IF('Application Form'!G270="", "", 'Application Form'!G270)</f>
        <v/>
      </c>
      <c r="P259" t="str">
        <f>IF('Application Form'!H270="", "", 'Application Form'!H270)</f>
        <v/>
      </c>
      <c r="Q259" t="str">
        <f>IF('Application Form'!O270="", "", 'Application Form'!O270)</f>
        <v/>
      </c>
      <c r="S259" t="str">
        <f t="shared" ref="S259:S322" si="26">IF(T259="", "", IF(LEFT(T259,1)="G", "SNP", "MS"))</f>
        <v/>
      </c>
      <c r="T259" t="str">
        <f>IF('Application Form'!P270="", "", 'Application Form'!P270)</f>
        <v/>
      </c>
      <c r="U259" t="str">
        <f>IF('Application Form'!Q270="", "", 'Application Form'!Q270)</f>
        <v/>
      </c>
      <c r="W259" t="str">
        <f t="shared" ref="W259:W322" si="27">IF(X259="", "", IF(LEFT(X259,1)="G", "SNP", "MS"))</f>
        <v/>
      </c>
      <c r="X259" t="str">
        <f>IF('Application Form'!R270="", "", 'Application Form'!R270)</f>
        <v/>
      </c>
      <c r="Y259" t="str">
        <f>IF('Application Form'!S270="", "", 'Application Form'!S270)</f>
        <v/>
      </c>
      <c r="AA259" t="str">
        <f t="shared" ref="AA259:AA322" si="28">IF(AB259="", "", IF(LEFT(AB259,1)="G", "SNP", "MS"))</f>
        <v/>
      </c>
      <c r="AB259" t="str">
        <f>IF('Application Form'!T270="", "", 'Application Form'!T270)</f>
        <v/>
      </c>
      <c r="AC259" t="str">
        <f>IF('Application Form'!U270="", "", 'Application Form'!U270)</f>
        <v/>
      </c>
      <c r="AE259" t="str">
        <f t="shared" ref="AE259:AE322" si="29">IF(AF259="", "", IF(LEFT(AF259,1)="G", "SNP", "MS"))</f>
        <v/>
      </c>
      <c r="AF259" t="str">
        <f>IF('Application Form'!V270="", "", 'Application Form'!V270)</f>
        <v/>
      </c>
      <c r="AH259" t="str">
        <f>IF(D259&lt;&gt;"", IF('Application Form'!$C$7=0, "", 'Application Form'!$C$7), "")</f>
        <v/>
      </c>
      <c r="AI259" t="str">
        <f>'Application Form'!K270&amp;
IF(AND('Application Form'!M270&lt;&gt;"", 'Application Form'!M270&lt;&gt;0), "+" &amp; 'Application Form'!M270, "") &amp;
IF(AND('Application Form'!O270&lt;&gt;"", 'Application Form'!O270&lt;&gt;0), "+" &amp; 'Application Form'!O270, "")</f>
        <v/>
      </c>
    </row>
    <row r="260" spans="2:35" x14ac:dyDescent="0.3">
      <c r="B260" t="str">
        <f t="shared" si="24"/>
        <v/>
      </c>
      <c r="D260" t="str">
        <f t="shared" si="25"/>
        <v/>
      </c>
      <c r="E260" t="str">
        <f>IF(F260&lt;&gt;"", 'Application Form'!$C$5, "")</f>
        <v/>
      </c>
      <c r="F260" t="str">
        <f>IF('Application Form'!B271="", "", 'Application Form'!B271)</f>
        <v/>
      </c>
      <c r="G260" t="str">
        <f>IF('Application Form'!H271="Genotype 85K and Parentage","WBYS 85K+1101",
IF(AND('Application Form'!H271="Commercial Testing",
OR(ISNUMBER(MATCH('Application Form'!J271,NoProfileCodes,0)),
ISNUMBER(MATCH('Application Form'!L271,NoProfileCodes,0)),
ISNUMBER(MATCH('Application Form'!N271,NoProfileCodes,0)))),"WBYS 85K No Profile",""))</f>
        <v/>
      </c>
      <c r="H260" t="str">
        <f>IF(G260&lt;&gt;"", 'Application Form'!$C$2, "")</f>
        <v/>
      </c>
      <c r="I260" t="str">
        <f>IF(F260&lt;&gt;"", 'Application Form'!$B$3, "")</f>
        <v/>
      </c>
      <c r="J260" t="str">
        <f>IF(F261&lt;&gt;"", 'Application Form'!$B$7, "")</f>
        <v/>
      </c>
      <c r="L260" t="str">
        <f>IF('Application Form'!C271="", "", 'Application Form'!C271)</f>
        <v/>
      </c>
      <c r="M260" t="str">
        <f>IF('Application Form'!E271="", "", 'Application Form'!E271)</f>
        <v/>
      </c>
      <c r="N260" t="str">
        <f>IF('Application Form'!D271="", "", 'Application Form'!D271)</f>
        <v/>
      </c>
      <c r="O260" t="str">
        <f>IF('Application Form'!G271="", "", 'Application Form'!G271)</f>
        <v/>
      </c>
      <c r="P260" t="str">
        <f>IF('Application Form'!H271="", "", 'Application Form'!H271)</f>
        <v/>
      </c>
      <c r="Q260" t="str">
        <f>IF('Application Form'!O271="", "", 'Application Form'!O271)</f>
        <v/>
      </c>
      <c r="S260" t="str">
        <f t="shared" si="26"/>
        <v/>
      </c>
      <c r="T260" t="str">
        <f>IF('Application Form'!P271="", "", 'Application Form'!P271)</f>
        <v/>
      </c>
      <c r="U260" t="str">
        <f>IF('Application Form'!Q271="", "", 'Application Form'!Q271)</f>
        <v/>
      </c>
      <c r="W260" t="str">
        <f t="shared" si="27"/>
        <v/>
      </c>
      <c r="X260" t="str">
        <f>IF('Application Form'!R271="", "", 'Application Form'!R271)</f>
        <v/>
      </c>
      <c r="Y260" t="str">
        <f>IF('Application Form'!S271="", "", 'Application Form'!S271)</f>
        <v/>
      </c>
      <c r="AA260" t="str">
        <f t="shared" si="28"/>
        <v/>
      </c>
      <c r="AB260" t="str">
        <f>IF('Application Form'!T271="", "", 'Application Form'!T271)</f>
        <v/>
      </c>
      <c r="AC260" t="str">
        <f>IF('Application Form'!U271="", "", 'Application Form'!U271)</f>
        <v/>
      </c>
      <c r="AE260" t="str">
        <f t="shared" si="29"/>
        <v/>
      </c>
      <c r="AF260" t="str">
        <f>IF('Application Form'!V271="", "", 'Application Form'!V271)</f>
        <v/>
      </c>
      <c r="AH260" t="str">
        <f>IF(D260&lt;&gt;"", IF('Application Form'!$C$7=0, "", 'Application Form'!$C$7), "")</f>
        <v/>
      </c>
      <c r="AI260" t="str">
        <f>'Application Form'!K271&amp;
IF(AND('Application Form'!M271&lt;&gt;"", 'Application Form'!M271&lt;&gt;0), "+" &amp; 'Application Form'!M271, "") &amp;
IF(AND('Application Form'!O271&lt;&gt;"", 'Application Form'!O271&lt;&gt;0), "+" &amp; 'Application Form'!O271, "")</f>
        <v/>
      </c>
    </row>
    <row r="261" spans="2:35" x14ac:dyDescent="0.3">
      <c r="B261" t="str">
        <f t="shared" si="24"/>
        <v/>
      </c>
      <c r="D261" t="str">
        <f t="shared" si="25"/>
        <v/>
      </c>
      <c r="E261" t="str">
        <f>IF(F261&lt;&gt;"", 'Application Form'!$C$5, "")</f>
        <v/>
      </c>
      <c r="F261" t="str">
        <f>IF('Application Form'!B272="", "", 'Application Form'!B272)</f>
        <v/>
      </c>
      <c r="G261" t="str">
        <f>IF('Application Form'!H272="Genotype 85K and Parentage","WBYS 85K+1101",
IF(AND('Application Form'!H272="Commercial Testing",
OR(ISNUMBER(MATCH('Application Form'!J272,NoProfileCodes,0)),
ISNUMBER(MATCH('Application Form'!L272,NoProfileCodes,0)),
ISNUMBER(MATCH('Application Form'!N272,NoProfileCodes,0)))),"WBYS 85K No Profile",""))</f>
        <v/>
      </c>
      <c r="H261" t="str">
        <f>IF(G261&lt;&gt;"", 'Application Form'!$C$2, "")</f>
        <v/>
      </c>
      <c r="I261" t="str">
        <f>IF(F261&lt;&gt;"", 'Application Form'!$B$3, "")</f>
        <v/>
      </c>
      <c r="J261" t="str">
        <f>IF(F262&lt;&gt;"", 'Application Form'!$B$7, "")</f>
        <v/>
      </c>
      <c r="L261" t="str">
        <f>IF('Application Form'!C272="", "", 'Application Form'!C272)</f>
        <v/>
      </c>
      <c r="M261" t="str">
        <f>IF('Application Form'!E272="", "", 'Application Form'!E272)</f>
        <v/>
      </c>
      <c r="N261" t="str">
        <f>IF('Application Form'!D272="", "", 'Application Form'!D272)</f>
        <v/>
      </c>
      <c r="O261" t="str">
        <f>IF('Application Form'!G272="", "", 'Application Form'!G272)</f>
        <v/>
      </c>
      <c r="P261" t="str">
        <f>IF('Application Form'!H272="", "", 'Application Form'!H272)</f>
        <v/>
      </c>
      <c r="Q261" t="str">
        <f>IF('Application Form'!O272="", "", 'Application Form'!O272)</f>
        <v/>
      </c>
      <c r="S261" t="str">
        <f t="shared" si="26"/>
        <v/>
      </c>
      <c r="T261" t="str">
        <f>IF('Application Form'!P272="", "", 'Application Form'!P272)</f>
        <v/>
      </c>
      <c r="U261" t="str">
        <f>IF('Application Form'!Q272="", "", 'Application Form'!Q272)</f>
        <v/>
      </c>
      <c r="W261" t="str">
        <f t="shared" si="27"/>
        <v/>
      </c>
      <c r="X261" t="str">
        <f>IF('Application Form'!R272="", "", 'Application Form'!R272)</f>
        <v/>
      </c>
      <c r="Y261" t="str">
        <f>IF('Application Form'!S272="", "", 'Application Form'!S272)</f>
        <v/>
      </c>
      <c r="AA261" t="str">
        <f t="shared" si="28"/>
        <v/>
      </c>
      <c r="AB261" t="str">
        <f>IF('Application Form'!T272="", "", 'Application Form'!T272)</f>
        <v/>
      </c>
      <c r="AC261" t="str">
        <f>IF('Application Form'!U272="", "", 'Application Form'!U272)</f>
        <v/>
      </c>
      <c r="AE261" t="str">
        <f t="shared" si="29"/>
        <v/>
      </c>
      <c r="AF261" t="str">
        <f>IF('Application Form'!V272="", "", 'Application Form'!V272)</f>
        <v/>
      </c>
      <c r="AH261" t="str">
        <f>IF(D261&lt;&gt;"", IF('Application Form'!$C$7=0, "", 'Application Form'!$C$7), "")</f>
        <v/>
      </c>
      <c r="AI261" t="str">
        <f>'Application Form'!K272&amp;
IF(AND('Application Form'!M272&lt;&gt;"", 'Application Form'!M272&lt;&gt;0), "+" &amp; 'Application Form'!M272, "") &amp;
IF(AND('Application Form'!O272&lt;&gt;"", 'Application Form'!O272&lt;&gt;0), "+" &amp; 'Application Form'!O272, "")</f>
        <v/>
      </c>
    </row>
    <row r="262" spans="2:35" x14ac:dyDescent="0.3">
      <c r="B262" t="str">
        <f t="shared" si="24"/>
        <v/>
      </c>
      <c r="D262" t="str">
        <f t="shared" si="25"/>
        <v/>
      </c>
      <c r="E262" t="str">
        <f>IF(F262&lt;&gt;"", 'Application Form'!$C$5, "")</f>
        <v/>
      </c>
      <c r="F262" t="str">
        <f>IF('Application Form'!B273="", "", 'Application Form'!B273)</f>
        <v/>
      </c>
      <c r="G262" t="str">
        <f>IF('Application Form'!H273="Genotype 85K and Parentage","WBYS 85K+1101",
IF(AND('Application Form'!H273="Commercial Testing",
OR(ISNUMBER(MATCH('Application Form'!J273,NoProfileCodes,0)),
ISNUMBER(MATCH('Application Form'!L273,NoProfileCodes,0)),
ISNUMBER(MATCH('Application Form'!N273,NoProfileCodes,0)))),"WBYS 85K No Profile",""))</f>
        <v/>
      </c>
      <c r="H262" t="str">
        <f>IF(G262&lt;&gt;"", 'Application Form'!$C$2, "")</f>
        <v/>
      </c>
      <c r="I262" t="str">
        <f>IF(F262&lt;&gt;"", 'Application Form'!$B$3, "")</f>
        <v/>
      </c>
      <c r="J262" t="str">
        <f>IF(F263&lt;&gt;"", 'Application Form'!$B$7, "")</f>
        <v/>
      </c>
      <c r="L262" t="str">
        <f>IF('Application Form'!C273="", "", 'Application Form'!C273)</f>
        <v/>
      </c>
      <c r="M262" t="str">
        <f>IF('Application Form'!E273="", "", 'Application Form'!E273)</f>
        <v/>
      </c>
      <c r="N262" t="str">
        <f>IF('Application Form'!D273="", "", 'Application Form'!D273)</f>
        <v/>
      </c>
      <c r="O262" t="str">
        <f>IF('Application Form'!G273="", "", 'Application Form'!G273)</f>
        <v/>
      </c>
      <c r="P262" t="str">
        <f>IF('Application Form'!H273="", "", 'Application Form'!H273)</f>
        <v/>
      </c>
      <c r="Q262" t="str">
        <f>IF('Application Form'!O273="", "", 'Application Form'!O273)</f>
        <v/>
      </c>
      <c r="S262" t="str">
        <f t="shared" si="26"/>
        <v/>
      </c>
      <c r="T262" t="str">
        <f>IF('Application Form'!P273="", "", 'Application Form'!P273)</f>
        <v/>
      </c>
      <c r="U262" t="str">
        <f>IF('Application Form'!Q273="", "", 'Application Form'!Q273)</f>
        <v/>
      </c>
      <c r="W262" t="str">
        <f t="shared" si="27"/>
        <v/>
      </c>
      <c r="X262" t="str">
        <f>IF('Application Form'!R273="", "", 'Application Form'!R273)</f>
        <v/>
      </c>
      <c r="Y262" t="str">
        <f>IF('Application Form'!S273="", "", 'Application Form'!S273)</f>
        <v/>
      </c>
      <c r="AA262" t="str">
        <f t="shared" si="28"/>
        <v/>
      </c>
      <c r="AB262" t="str">
        <f>IF('Application Form'!T273="", "", 'Application Form'!T273)</f>
        <v/>
      </c>
      <c r="AC262" t="str">
        <f>IF('Application Form'!U273="", "", 'Application Form'!U273)</f>
        <v/>
      </c>
      <c r="AE262" t="str">
        <f t="shared" si="29"/>
        <v/>
      </c>
      <c r="AF262" t="str">
        <f>IF('Application Form'!V273="", "", 'Application Form'!V273)</f>
        <v/>
      </c>
      <c r="AH262" t="str">
        <f>IF(D262&lt;&gt;"", IF('Application Form'!$C$7=0, "", 'Application Form'!$C$7), "")</f>
        <v/>
      </c>
      <c r="AI262" t="str">
        <f>'Application Form'!K273&amp;
IF(AND('Application Form'!M273&lt;&gt;"", 'Application Form'!M273&lt;&gt;0), "+" &amp; 'Application Form'!M273, "") &amp;
IF(AND('Application Form'!O273&lt;&gt;"", 'Application Form'!O273&lt;&gt;0), "+" &amp; 'Application Form'!O273, "")</f>
        <v/>
      </c>
    </row>
    <row r="263" spans="2:35" x14ac:dyDescent="0.3">
      <c r="B263" t="str">
        <f t="shared" si="24"/>
        <v/>
      </c>
      <c r="D263" t="str">
        <f t="shared" si="25"/>
        <v/>
      </c>
      <c r="E263" t="str">
        <f>IF(F263&lt;&gt;"", 'Application Form'!$C$5, "")</f>
        <v/>
      </c>
      <c r="F263" t="str">
        <f>IF('Application Form'!B274="", "", 'Application Form'!B274)</f>
        <v/>
      </c>
      <c r="G263" t="str">
        <f>IF('Application Form'!H274="Genotype 85K and Parentage","WBYS 85K+1101",
IF(AND('Application Form'!H274="Commercial Testing",
OR(ISNUMBER(MATCH('Application Form'!J274,NoProfileCodes,0)),
ISNUMBER(MATCH('Application Form'!L274,NoProfileCodes,0)),
ISNUMBER(MATCH('Application Form'!N274,NoProfileCodes,0)))),"WBYS 85K No Profile",""))</f>
        <v/>
      </c>
      <c r="H263" t="str">
        <f>IF(G263&lt;&gt;"", 'Application Form'!$C$2, "")</f>
        <v/>
      </c>
      <c r="I263" t="str">
        <f>IF(F263&lt;&gt;"", 'Application Form'!$B$3, "")</f>
        <v/>
      </c>
      <c r="J263" t="str">
        <f>IF(F264&lt;&gt;"", 'Application Form'!$B$7, "")</f>
        <v/>
      </c>
      <c r="L263" t="str">
        <f>IF('Application Form'!C274="", "", 'Application Form'!C274)</f>
        <v/>
      </c>
      <c r="M263" t="str">
        <f>IF('Application Form'!E274="", "", 'Application Form'!E274)</f>
        <v/>
      </c>
      <c r="N263" t="str">
        <f>IF('Application Form'!D274="", "", 'Application Form'!D274)</f>
        <v/>
      </c>
      <c r="O263" t="str">
        <f>IF('Application Form'!G274="", "", 'Application Form'!G274)</f>
        <v/>
      </c>
      <c r="P263" t="str">
        <f>IF('Application Form'!H274="", "", 'Application Form'!H274)</f>
        <v/>
      </c>
      <c r="Q263" t="str">
        <f>IF('Application Form'!O274="", "", 'Application Form'!O274)</f>
        <v/>
      </c>
      <c r="S263" t="str">
        <f t="shared" si="26"/>
        <v/>
      </c>
      <c r="T263" t="str">
        <f>IF('Application Form'!P274="", "", 'Application Form'!P274)</f>
        <v/>
      </c>
      <c r="U263" t="str">
        <f>IF('Application Form'!Q274="", "", 'Application Form'!Q274)</f>
        <v/>
      </c>
      <c r="W263" t="str">
        <f t="shared" si="27"/>
        <v/>
      </c>
      <c r="X263" t="str">
        <f>IF('Application Form'!R274="", "", 'Application Form'!R274)</f>
        <v/>
      </c>
      <c r="Y263" t="str">
        <f>IF('Application Form'!S274="", "", 'Application Form'!S274)</f>
        <v/>
      </c>
      <c r="AA263" t="str">
        <f t="shared" si="28"/>
        <v/>
      </c>
      <c r="AB263" t="str">
        <f>IF('Application Form'!T274="", "", 'Application Form'!T274)</f>
        <v/>
      </c>
      <c r="AC263" t="str">
        <f>IF('Application Form'!U274="", "", 'Application Form'!U274)</f>
        <v/>
      </c>
      <c r="AE263" t="str">
        <f t="shared" si="29"/>
        <v/>
      </c>
      <c r="AF263" t="str">
        <f>IF('Application Form'!V274="", "", 'Application Form'!V274)</f>
        <v/>
      </c>
      <c r="AH263" t="str">
        <f>IF(D263&lt;&gt;"", IF('Application Form'!$C$7=0, "", 'Application Form'!$C$7), "")</f>
        <v/>
      </c>
      <c r="AI263" t="str">
        <f>'Application Form'!K274&amp;
IF(AND('Application Form'!M274&lt;&gt;"", 'Application Form'!M274&lt;&gt;0), "+" &amp; 'Application Form'!M274, "") &amp;
IF(AND('Application Form'!O274&lt;&gt;"", 'Application Form'!O274&lt;&gt;0), "+" &amp; 'Application Form'!O274, "")</f>
        <v/>
      </c>
    </row>
    <row r="264" spans="2:35" x14ac:dyDescent="0.3">
      <c r="B264" t="str">
        <f t="shared" si="24"/>
        <v/>
      </c>
      <c r="D264" t="str">
        <f t="shared" si="25"/>
        <v/>
      </c>
      <c r="E264" t="str">
        <f>IF(F264&lt;&gt;"", 'Application Form'!$C$5, "")</f>
        <v/>
      </c>
      <c r="F264" t="str">
        <f>IF('Application Form'!B275="", "", 'Application Form'!B275)</f>
        <v/>
      </c>
      <c r="G264" t="str">
        <f>IF('Application Form'!H275="Genotype 85K and Parentage","WBYS 85K+1101",
IF(AND('Application Form'!H275="Commercial Testing",
OR(ISNUMBER(MATCH('Application Form'!J275,NoProfileCodes,0)),
ISNUMBER(MATCH('Application Form'!L275,NoProfileCodes,0)),
ISNUMBER(MATCH('Application Form'!N275,NoProfileCodes,0)))),"WBYS 85K No Profile",""))</f>
        <v/>
      </c>
      <c r="H264" t="str">
        <f>IF(G264&lt;&gt;"", 'Application Form'!$C$2, "")</f>
        <v/>
      </c>
      <c r="I264" t="str">
        <f>IF(F264&lt;&gt;"", 'Application Form'!$B$3, "")</f>
        <v/>
      </c>
      <c r="J264" t="str">
        <f>IF(F265&lt;&gt;"", 'Application Form'!$B$7, "")</f>
        <v/>
      </c>
      <c r="L264" t="str">
        <f>IF('Application Form'!C275="", "", 'Application Form'!C275)</f>
        <v/>
      </c>
      <c r="M264" t="str">
        <f>IF('Application Form'!E275="", "", 'Application Form'!E275)</f>
        <v/>
      </c>
      <c r="N264" t="str">
        <f>IF('Application Form'!D275="", "", 'Application Form'!D275)</f>
        <v/>
      </c>
      <c r="O264" t="str">
        <f>IF('Application Form'!G275="", "", 'Application Form'!G275)</f>
        <v/>
      </c>
      <c r="P264" t="str">
        <f>IF('Application Form'!H275="", "", 'Application Form'!H275)</f>
        <v/>
      </c>
      <c r="Q264" t="str">
        <f>IF('Application Form'!O275="", "", 'Application Form'!O275)</f>
        <v/>
      </c>
      <c r="S264" t="str">
        <f t="shared" si="26"/>
        <v/>
      </c>
      <c r="T264" t="str">
        <f>IF('Application Form'!P275="", "", 'Application Form'!P275)</f>
        <v/>
      </c>
      <c r="U264" t="str">
        <f>IF('Application Form'!Q275="", "", 'Application Form'!Q275)</f>
        <v/>
      </c>
      <c r="W264" t="str">
        <f t="shared" si="27"/>
        <v/>
      </c>
      <c r="X264" t="str">
        <f>IF('Application Form'!R275="", "", 'Application Form'!R275)</f>
        <v/>
      </c>
      <c r="Y264" t="str">
        <f>IF('Application Form'!S275="", "", 'Application Form'!S275)</f>
        <v/>
      </c>
      <c r="AA264" t="str">
        <f t="shared" si="28"/>
        <v/>
      </c>
      <c r="AB264" t="str">
        <f>IF('Application Form'!T275="", "", 'Application Form'!T275)</f>
        <v/>
      </c>
      <c r="AC264" t="str">
        <f>IF('Application Form'!U275="", "", 'Application Form'!U275)</f>
        <v/>
      </c>
      <c r="AE264" t="str">
        <f t="shared" si="29"/>
        <v/>
      </c>
      <c r="AF264" t="str">
        <f>IF('Application Form'!V275="", "", 'Application Form'!V275)</f>
        <v/>
      </c>
      <c r="AH264" t="str">
        <f>IF(D264&lt;&gt;"", IF('Application Form'!$C$7=0, "", 'Application Form'!$C$7), "")</f>
        <v/>
      </c>
      <c r="AI264" t="str">
        <f>'Application Form'!K275&amp;
IF(AND('Application Form'!M275&lt;&gt;"", 'Application Form'!M275&lt;&gt;0), "+" &amp; 'Application Form'!M275, "") &amp;
IF(AND('Application Form'!O275&lt;&gt;"", 'Application Form'!O275&lt;&gt;0), "+" &amp; 'Application Form'!O275, "")</f>
        <v/>
      </c>
    </row>
    <row r="265" spans="2:35" x14ac:dyDescent="0.3">
      <c r="B265" t="str">
        <f t="shared" si="24"/>
        <v/>
      </c>
      <c r="D265" t="str">
        <f t="shared" si="25"/>
        <v/>
      </c>
      <c r="E265" t="str">
        <f>IF(F265&lt;&gt;"", 'Application Form'!$C$5, "")</f>
        <v/>
      </c>
      <c r="F265" t="str">
        <f>IF('Application Form'!B276="", "", 'Application Form'!B276)</f>
        <v/>
      </c>
      <c r="G265" t="str">
        <f>IF('Application Form'!H276="Genotype 85K and Parentage","WBYS 85K+1101",
IF(AND('Application Form'!H276="Commercial Testing",
OR(ISNUMBER(MATCH('Application Form'!J276,NoProfileCodes,0)),
ISNUMBER(MATCH('Application Form'!L276,NoProfileCodes,0)),
ISNUMBER(MATCH('Application Form'!N276,NoProfileCodes,0)))),"WBYS 85K No Profile",""))</f>
        <v/>
      </c>
      <c r="H265" t="str">
        <f>IF(G265&lt;&gt;"", 'Application Form'!$C$2, "")</f>
        <v/>
      </c>
      <c r="I265" t="str">
        <f>IF(F265&lt;&gt;"", 'Application Form'!$B$3, "")</f>
        <v/>
      </c>
      <c r="J265" t="str">
        <f>IF(F266&lt;&gt;"", 'Application Form'!$B$7, "")</f>
        <v/>
      </c>
      <c r="L265" t="str">
        <f>IF('Application Form'!C276="", "", 'Application Form'!C276)</f>
        <v/>
      </c>
      <c r="M265" t="str">
        <f>IF('Application Form'!E276="", "", 'Application Form'!E276)</f>
        <v/>
      </c>
      <c r="N265" t="str">
        <f>IF('Application Form'!D276="", "", 'Application Form'!D276)</f>
        <v/>
      </c>
      <c r="O265" t="str">
        <f>IF('Application Form'!G276="", "", 'Application Form'!G276)</f>
        <v/>
      </c>
      <c r="P265" t="str">
        <f>IF('Application Form'!H276="", "", 'Application Form'!H276)</f>
        <v/>
      </c>
      <c r="Q265" t="str">
        <f>IF('Application Form'!O276="", "", 'Application Form'!O276)</f>
        <v/>
      </c>
      <c r="S265" t="str">
        <f t="shared" si="26"/>
        <v/>
      </c>
      <c r="T265" t="str">
        <f>IF('Application Form'!P276="", "", 'Application Form'!P276)</f>
        <v/>
      </c>
      <c r="U265" t="str">
        <f>IF('Application Form'!Q276="", "", 'Application Form'!Q276)</f>
        <v/>
      </c>
      <c r="W265" t="str">
        <f t="shared" si="27"/>
        <v/>
      </c>
      <c r="X265" t="str">
        <f>IF('Application Form'!R276="", "", 'Application Form'!R276)</f>
        <v/>
      </c>
      <c r="Y265" t="str">
        <f>IF('Application Form'!S276="", "", 'Application Form'!S276)</f>
        <v/>
      </c>
      <c r="AA265" t="str">
        <f t="shared" si="28"/>
        <v/>
      </c>
      <c r="AB265" t="str">
        <f>IF('Application Form'!T276="", "", 'Application Form'!T276)</f>
        <v/>
      </c>
      <c r="AC265" t="str">
        <f>IF('Application Form'!U276="", "", 'Application Form'!U276)</f>
        <v/>
      </c>
      <c r="AE265" t="str">
        <f t="shared" si="29"/>
        <v/>
      </c>
      <c r="AF265" t="str">
        <f>IF('Application Form'!V276="", "", 'Application Form'!V276)</f>
        <v/>
      </c>
      <c r="AH265" t="str">
        <f>IF(D265&lt;&gt;"", IF('Application Form'!$C$7=0, "", 'Application Form'!$C$7), "")</f>
        <v/>
      </c>
      <c r="AI265" t="str">
        <f>'Application Form'!K276&amp;
IF(AND('Application Form'!M276&lt;&gt;"", 'Application Form'!M276&lt;&gt;0), "+" &amp; 'Application Form'!M276, "") &amp;
IF(AND('Application Form'!O276&lt;&gt;"", 'Application Form'!O276&lt;&gt;0), "+" &amp; 'Application Form'!O276, "")</f>
        <v/>
      </c>
    </row>
    <row r="266" spans="2:35" x14ac:dyDescent="0.3">
      <c r="B266" t="str">
        <f t="shared" si="24"/>
        <v/>
      </c>
      <c r="D266" t="str">
        <f t="shared" si="25"/>
        <v/>
      </c>
      <c r="E266" t="str">
        <f>IF(F266&lt;&gt;"", 'Application Form'!$C$5, "")</f>
        <v/>
      </c>
      <c r="F266" t="str">
        <f>IF('Application Form'!B277="", "", 'Application Form'!B277)</f>
        <v/>
      </c>
      <c r="G266" t="str">
        <f>IF('Application Form'!H277="Genotype 85K and Parentage","WBYS 85K+1101",
IF(AND('Application Form'!H277="Commercial Testing",
OR(ISNUMBER(MATCH('Application Form'!J277,NoProfileCodes,0)),
ISNUMBER(MATCH('Application Form'!L277,NoProfileCodes,0)),
ISNUMBER(MATCH('Application Form'!N277,NoProfileCodes,0)))),"WBYS 85K No Profile",""))</f>
        <v/>
      </c>
      <c r="H266" t="str">
        <f>IF(G266&lt;&gt;"", 'Application Form'!$C$2, "")</f>
        <v/>
      </c>
      <c r="I266" t="str">
        <f>IF(F266&lt;&gt;"", 'Application Form'!$B$3, "")</f>
        <v/>
      </c>
      <c r="J266" t="str">
        <f>IF(F267&lt;&gt;"", 'Application Form'!$B$7, "")</f>
        <v/>
      </c>
      <c r="L266" t="str">
        <f>IF('Application Form'!C277="", "", 'Application Form'!C277)</f>
        <v/>
      </c>
      <c r="M266" t="str">
        <f>IF('Application Form'!E277="", "", 'Application Form'!E277)</f>
        <v/>
      </c>
      <c r="N266" t="str">
        <f>IF('Application Form'!D277="", "", 'Application Form'!D277)</f>
        <v/>
      </c>
      <c r="O266" t="str">
        <f>IF('Application Form'!G277="", "", 'Application Form'!G277)</f>
        <v/>
      </c>
      <c r="P266" t="str">
        <f>IF('Application Form'!H277="", "", 'Application Form'!H277)</f>
        <v/>
      </c>
      <c r="Q266" t="str">
        <f>IF('Application Form'!O277="", "", 'Application Form'!O277)</f>
        <v/>
      </c>
      <c r="S266" t="str">
        <f t="shared" si="26"/>
        <v/>
      </c>
      <c r="T266" t="str">
        <f>IF('Application Form'!P277="", "", 'Application Form'!P277)</f>
        <v/>
      </c>
      <c r="U266" t="str">
        <f>IF('Application Form'!Q277="", "", 'Application Form'!Q277)</f>
        <v/>
      </c>
      <c r="W266" t="str">
        <f t="shared" si="27"/>
        <v/>
      </c>
      <c r="X266" t="str">
        <f>IF('Application Form'!R277="", "", 'Application Form'!R277)</f>
        <v/>
      </c>
      <c r="Y266" t="str">
        <f>IF('Application Form'!S277="", "", 'Application Form'!S277)</f>
        <v/>
      </c>
      <c r="AA266" t="str">
        <f t="shared" si="28"/>
        <v/>
      </c>
      <c r="AB266" t="str">
        <f>IF('Application Form'!T277="", "", 'Application Form'!T277)</f>
        <v/>
      </c>
      <c r="AC266" t="str">
        <f>IF('Application Form'!U277="", "", 'Application Form'!U277)</f>
        <v/>
      </c>
      <c r="AE266" t="str">
        <f t="shared" si="29"/>
        <v/>
      </c>
      <c r="AF266" t="str">
        <f>IF('Application Form'!V277="", "", 'Application Form'!V277)</f>
        <v/>
      </c>
      <c r="AH266" t="str">
        <f>IF(D266&lt;&gt;"", IF('Application Form'!$C$7=0, "", 'Application Form'!$C$7), "")</f>
        <v/>
      </c>
      <c r="AI266" t="str">
        <f>'Application Form'!K277&amp;
IF(AND('Application Form'!M277&lt;&gt;"", 'Application Form'!M277&lt;&gt;0), "+" &amp; 'Application Form'!M277, "") &amp;
IF(AND('Application Form'!O277&lt;&gt;"", 'Application Form'!O277&lt;&gt;0), "+" &amp; 'Application Form'!O277, "")</f>
        <v/>
      </c>
    </row>
    <row r="267" spans="2:35" x14ac:dyDescent="0.3">
      <c r="B267" t="str">
        <f t="shared" si="24"/>
        <v/>
      </c>
      <c r="D267" t="str">
        <f t="shared" si="25"/>
        <v/>
      </c>
      <c r="E267" t="str">
        <f>IF(F267&lt;&gt;"", 'Application Form'!$C$5, "")</f>
        <v/>
      </c>
      <c r="F267" t="str">
        <f>IF('Application Form'!B278="", "", 'Application Form'!B278)</f>
        <v/>
      </c>
      <c r="G267" t="str">
        <f>IF('Application Form'!H278="Genotype 85K and Parentage","WBYS 85K+1101",
IF(AND('Application Form'!H278="Commercial Testing",
OR(ISNUMBER(MATCH('Application Form'!J278,NoProfileCodes,0)),
ISNUMBER(MATCH('Application Form'!L278,NoProfileCodes,0)),
ISNUMBER(MATCH('Application Form'!N278,NoProfileCodes,0)))),"WBYS 85K No Profile",""))</f>
        <v/>
      </c>
      <c r="H267" t="str">
        <f>IF(G267&lt;&gt;"", 'Application Form'!$C$2, "")</f>
        <v/>
      </c>
      <c r="I267" t="str">
        <f>IF(F267&lt;&gt;"", 'Application Form'!$B$3, "")</f>
        <v/>
      </c>
      <c r="J267" t="str">
        <f>IF(F268&lt;&gt;"", 'Application Form'!$B$7, "")</f>
        <v/>
      </c>
      <c r="L267" t="str">
        <f>IF('Application Form'!C278="", "", 'Application Form'!C278)</f>
        <v/>
      </c>
      <c r="M267" t="str">
        <f>IF('Application Form'!E278="", "", 'Application Form'!E278)</f>
        <v/>
      </c>
      <c r="N267" t="str">
        <f>IF('Application Form'!D278="", "", 'Application Form'!D278)</f>
        <v/>
      </c>
      <c r="O267" t="str">
        <f>IF('Application Form'!G278="", "", 'Application Form'!G278)</f>
        <v/>
      </c>
      <c r="P267" t="str">
        <f>IF('Application Form'!H278="", "", 'Application Form'!H278)</f>
        <v/>
      </c>
      <c r="Q267" t="str">
        <f>IF('Application Form'!O278="", "", 'Application Form'!O278)</f>
        <v/>
      </c>
      <c r="S267" t="str">
        <f t="shared" si="26"/>
        <v/>
      </c>
      <c r="T267" t="str">
        <f>IF('Application Form'!P278="", "", 'Application Form'!P278)</f>
        <v/>
      </c>
      <c r="U267" t="str">
        <f>IF('Application Form'!Q278="", "", 'Application Form'!Q278)</f>
        <v/>
      </c>
      <c r="W267" t="str">
        <f t="shared" si="27"/>
        <v/>
      </c>
      <c r="X267" t="str">
        <f>IF('Application Form'!R278="", "", 'Application Form'!R278)</f>
        <v/>
      </c>
      <c r="Y267" t="str">
        <f>IF('Application Form'!S278="", "", 'Application Form'!S278)</f>
        <v/>
      </c>
      <c r="AA267" t="str">
        <f t="shared" si="28"/>
        <v/>
      </c>
      <c r="AB267" t="str">
        <f>IF('Application Form'!T278="", "", 'Application Form'!T278)</f>
        <v/>
      </c>
      <c r="AC267" t="str">
        <f>IF('Application Form'!U278="", "", 'Application Form'!U278)</f>
        <v/>
      </c>
      <c r="AE267" t="str">
        <f t="shared" si="29"/>
        <v/>
      </c>
      <c r="AF267" t="str">
        <f>IF('Application Form'!V278="", "", 'Application Form'!V278)</f>
        <v/>
      </c>
      <c r="AH267" t="str">
        <f>IF(D267&lt;&gt;"", IF('Application Form'!$C$7=0, "", 'Application Form'!$C$7), "")</f>
        <v/>
      </c>
      <c r="AI267" t="str">
        <f>'Application Form'!K278&amp;
IF(AND('Application Form'!M278&lt;&gt;"", 'Application Form'!M278&lt;&gt;0), "+" &amp; 'Application Form'!M278, "") &amp;
IF(AND('Application Form'!O278&lt;&gt;"", 'Application Form'!O278&lt;&gt;0), "+" &amp; 'Application Form'!O278, "")</f>
        <v/>
      </c>
    </row>
    <row r="268" spans="2:35" x14ac:dyDescent="0.3">
      <c r="B268" t="str">
        <f t="shared" si="24"/>
        <v/>
      </c>
      <c r="D268" t="str">
        <f t="shared" si="25"/>
        <v/>
      </c>
      <c r="E268" t="str">
        <f>IF(F268&lt;&gt;"", 'Application Form'!$C$5, "")</f>
        <v/>
      </c>
      <c r="F268" t="str">
        <f>IF('Application Form'!B279="", "", 'Application Form'!B279)</f>
        <v/>
      </c>
      <c r="G268" t="str">
        <f>IF('Application Form'!H279="Genotype 85K and Parentage","WBYS 85K+1101",
IF(AND('Application Form'!H279="Commercial Testing",
OR(ISNUMBER(MATCH('Application Form'!J279,NoProfileCodes,0)),
ISNUMBER(MATCH('Application Form'!L279,NoProfileCodes,0)),
ISNUMBER(MATCH('Application Form'!N279,NoProfileCodes,0)))),"WBYS 85K No Profile",""))</f>
        <v/>
      </c>
      <c r="H268" t="str">
        <f>IF(G268&lt;&gt;"", 'Application Form'!$C$2, "")</f>
        <v/>
      </c>
      <c r="I268" t="str">
        <f>IF(F268&lt;&gt;"", 'Application Form'!$B$3, "")</f>
        <v/>
      </c>
      <c r="J268" t="str">
        <f>IF(F269&lt;&gt;"", 'Application Form'!$B$7, "")</f>
        <v/>
      </c>
      <c r="L268" t="str">
        <f>IF('Application Form'!C279="", "", 'Application Form'!C279)</f>
        <v/>
      </c>
      <c r="M268" t="str">
        <f>IF('Application Form'!E279="", "", 'Application Form'!E279)</f>
        <v/>
      </c>
      <c r="N268" t="str">
        <f>IF('Application Form'!D279="", "", 'Application Form'!D279)</f>
        <v/>
      </c>
      <c r="O268" t="str">
        <f>IF('Application Form'!G279="", "", 'Application Form'!G279)</f>
        <v/>
      </c>
      <c r="P268" t="str">
        <f>IF('Application Form'!H279="", "", 'Application Form'!H279)</f>
        <v/>
      </c>
      <c r="Q268" t="str">
        <f>IF('Application Form'!O279="", "", 'Application Form'!O279)</f>
        <v/>
      </c>
      <c r="S268" t="str">
        <f t="shared" si="26"/>
        <v/>
      </c>
      <c r="T268" t="str">
        <f>IF('Application Form'!P279="", "", 'Application Form'!P279)</f>
        <v/>
      </c>
      <c r="U268" t="str">
        <f>IF('Application Form'!Q279="", "", 'Application Form'!Q279)</f>
        <v/>
      </c>
      <c r="W268" t="str">
        <f t="shared" si="27"/>
        <v/>
      </c>
      <c r="X268" t="str">
        <f>IF('Application Form'!R279="", "", 'Application Form'!R279)</f>
        <v/>
      </c>
      <c r="Y268" t="str">
        <f>IF('Application Form'!S279="", "", 'Application Form'!S279)</f>
        <v/>
      </c>
      <c r="AA268" t="str">
        <f t="shared" si="28"/>
        <v/>
      </c>
      <c r="AB268" t="str">
        <f>IF('Application Form'!T279="", "", 'Application Form'!T279)</f>
        <v/>
      </c>
      <c r="AC268" t="str">
        <f>IF('Application Form'!U279="", "", 'Application Form'!U279)</f>
        <v/>
      </c>
      <c r="AE268" t="str">
        <f t="shared" si="29"/>
        <v/>
      </c>
      <c r="AF268" t="str">
        <f>IF('Application Form'!V279="", "", 'Application Form'!V279)</f>
        <v/>
      </c>
      <c r="AH268" t="str">
        <f>IF(D268&lt;&gt;"", IF('Application Form'!$C$7=0, "", 'Application Form'!$C$7), "")</f>
        <v/>
      </c>
      <c r="AI268" t="str">
        <f>'Application Form'!K279&amp;
IF(AND('Application Form'!M279&lt;&gt;"", 'Application Form'!M279&lt;&gt;0), "+" &amp; 'Application Form'!M279, "") &amp;
IF(AND('Application Form'!O279&lt;&gt;"", 'Application Form'!O279&lt;&gt;0), "+" &amp; 'Application Form'!O279, "")</f>
        <v/>
      </c>
    </row>
    <row r="269" spans="2:35" x14ac:dyDescent="0.3">
      <c r="B269" t="str">
        <f t="shared" si="24"/>
        <v/>
      </c>
      <c r="D269" t="str">
        <f t="shared" si="25"/>
        <v/>
      </c>
      <c r="E269" t="str">
        <f>IF(F269&lt;&gt;"", 'Application Form'!$C$5, "")</f>
        <v/>
      </c>
      <c r="F269" t="str">
        <f>IF('Application Form'!B280="", "", 'Application Form'!B280)</f>
        <v/>
      </c>
      <c r="G269" t="str">
        <f>IF('Application Form'!H280="Genotype 85K and Parentage","WBYS 85K+1101",
IF(AND('Application Form'!H280="Commercial Testing",
OR(ISNUMBER(MATCH('Application Form'!J280,NoProfileCodes,0)),
ISNUMBER(MATCH('Application Form'!L280,NoProfileCodes,0)),
ISNUMBER(MATCH('Application Form'!N280,NoProfileCodes,0)))),"WBYS 85K No Profile",""))</f>
        <v/>
      </c>
      <c r="H269" t="str">
        <f>IF(G269&lt;&gt;"", 'Application Form'!$C$2, "")</f>
        <v/>
      </c>
      <c r="I269" t="str">
        <f>IF(F269&lt;&gt;"", 'Application Form'!$B$3, "")</f>
        <v/>
      </c>
      <c r="J269" t="str">
        <f>IF(F270&lt;&gt;"", 'Application Form'!$B$7, "")</f>
        <v/>
      </c>
      <c r="L269" t="str">
        <f>IF('Application Form'!C280="", "", 'Application Form'!C280)</f>
        <v/>
      </c>
      <c r="M269" t="str">
        <f>IF('Application Form'!E280="", "", 'Application Form'!E280)</f>
        <v/>
      </c>
      <c r="N269" t="str">
        <f>IF('Application Form'!D280="", "", 'Application Form'!D280)</f>
        <v/>
      </c>
      <c r="O269" t="str">
        <f>IF('Application Form'!G280="", "", 'Application Form'!G280)</f>
        <v/>
      </c>
      <c r="P269" t="str">
        <f>IF('Application Form'!H280="", "", 'Application Form'!H280)</f>
        <v/>
      </c>
      <c r="Q269" t="str">
        <f>IF('Application Form'!O280="", "", 'Application Form'!O280)</f>
        <v/>
      </c>
      <c r="S269" t="str">
        <f t="shared" si="26"/>
        <v/>
      </c>
      <c r="T269" t="str">
        <f>IF('Application Form'!P280="", "", 'Application Form'!P280)</f>
        <v/>
      </c>
      <c r="U269" t="str">
        <f>IF('Application Form'!Q280="", "", 'Application Form'!Q280)</f>
        <v/>
      </c>
      <c r="W269" t="str">
        <f t="shared" si="27"/>
        <v/>
      </c>
      <c r="X269" t="str">
        <f>IF('Application Form'!R280="", "", 'Application Form'!R280)</f>
        <v/>
      </c>
      <c r="Y269" t="str">
        <f>IF('Application Form'!S280="", "", 'Application Form'!S280)</f>
        <v/>
      </c>
      <c r="AA269" t="str">
        <f t="shared" si="28"/>
        <v/>
      </c>
      <c r="AB269" t="str">
        <f>IF('Application Form'!T280="", "", 'Application Form'!T280)</f>
        <v/>
      </c>
      <c r="AC269" t="str">
        <f>IF('Application Form'!U280="", "", 'Application Form'!U280)</f>
        <v/>
      </c>
      <c r="AE269" t="str">
        <f t="shared" si="29"/>
        <v/>
      </c>
      <c r="AF269" t="str">
        <f>IF('Application Form'!V280="", "", 'Application Form'!V280)</f>
        <v/>
      </c>
      <c r="AH269" t="str">
        <f>IF(D269&lt;&gt;"", IF('Application Form'!$C$7=0, "", 'Application Form'!$C$7), "")</f>
        <v/>
      </c>
      <c r="AI269" t="str">
        <f>'Application Form'!K280&amp;
IF(AND('Application Form'!M280&lt;&gt;"", 'Application Form'!M280&lt;&gt;0), "+" &amp; 'Application Form'!M280, "") &amp;
IF(AND('Application Form'!O280&lt;&gt;"", 'Application Form'!O280&lt;&gt;0), "+" &amp; 'Application Form'!O280, "")</f>
        <v/>
      </c>
    </row>
    <row r="270" spans="2:35" x14ac:dyDescent="0.3">
      <c r="B270" t="str">
        <f t="shared" si="24"/>
        <v/>
      </c>
      <c r="D270" t="str">
        <f t="shared" si="25"/>
        <v/>
      </c>
      <c r="E270" t="str">
        <f>IF(F270&lt;&gt;"", 'Application Form'!$C$5, "")</f>
        <v/>
      </c>
      <c r="F270" t="str">
        <f>IF('Application Form'!B281="", "", 'Application Form'!B281)</f>
        <v/>
      </c>
      <c r="G270" t="str">
        <f>IF('Application Form'!H281="Genotype 85K and Parentage","WBYS 85K+1101",
IF(AND('Application Form'!H281="Commercial Testing",
OR(ISNUMBER(MATCH('Application Form'!J281,NoProfileCodes,0)),
ISNUMBER(MATCH('Application Form'!L281,NoProfileCodes,0)),
ISNUMBER(MATCH('Application Form'!N281,NoProfileCodes,0)))),"WBYS 85K No Profile",""))</f>
        <v/>
      </c>
      <c r="H270" t="str">
        <f>IF(G270&lt;&gt;"", 'Application Form'!$C$2, "")</f>
        <v/>
      </c>
      <c r="I270" t="str">
        <f>IF(F270&lt;&gt;"", 'Application Form'!$B$3, "")</f>
        <v/>
      </c>
      <c r="J270" t="str">
        <f>IF(F271&lt;&gt;"", 'Application Form'!$B$7, "")</f>
        <v/>
      </c>
      <c r="L270" t="str">
        <f>IF('Application Form'!C281="", "", 'Application Form'!C281)</f>
        <v/>
      </c>
      <c r="M270" t="str">
        <f>IF('Application Form'!E281="", "", 'Application Form'!E281)</f>
        <v/>
      </c>
      <c r="N270" t="str">
        <f>IF('Application Form'!D281="", "", 'Application Form'!D281)</f>
        <v/>
      </c>
      <c r="O270" t="str">
        <f>IF('Application Form'!G281="", "", 'Application Form'!G281)</f>
        <v/>
      </c>
      <c r="P270" t="str">
        <f>IF('Application Form'!H281="", "", 'Application Form'!H281)</f>
        <v/>
      </c>
      <c r="Q270" t="str">
        <f>IF('Application Form'!O281="", "", 'Application Form'!O281)</f>
        <v/>
      </c>
      <c r="S270" t="str">
        <f t="shared" si="26"/>
        <v/>
      </c>
      <c r="T270" t="str">
        <f>IF('Application Form'!P281="", "", 'Application Form'!P281)</f>
        <v/>
      </c>
      <c r="U270" t="str">
        <f>IF('Application Form'!Q281="", "", 'Application Form'!Q281)</f>
        <v/>
      </c>
      <c r="W270" t="str">
        <f t="shared" si="27"/>
        <v/>
      </c>
      <c r="X270" t="str">
        <f>IF('Application Form'!R281="", "", 'Application Form'!R281)</f>
        <v/>
      </c>
      <c r="Y270" t="str">
        <f>IF('Application Form'!S281="", "", 'Application Form'!S281)</f>
        <v/>
      </c>
      <c r="AA270" t="str">
        <f t="shared" si="28"/>
        <v/>
      </c>
      <c r="AB270" t="str">
        <f>IF('Application Form'!T281="", "", 'Application Form'!T281)</f>
        <v/>
      </c>
      <c r="AC270" t="str">
        <f>IF('Application Form'!U281="", "", 'Application Form'!U281)</f>
        <v/>
      </c>
      <c r="AE270" t="str">
        <f t="shared" si="29"/>
        <v/>
      </c>
      <c r="AF270" t="str">
        <f>IF('Application Form'!V281="", "", 'Application Form'!V281)</f>
        <v/>
      </c>
      <c r="AH270" t="str">
        <f>IF(D270&lt;&gt;"", IF('Application Form'!$C$7=0, "", 'Application Form'!$C$7), "")</f>
        <v/>
      </c>
      <c r="AI270" t="str">
        <f>'Application Form'!K281&amp;
IF(AND('Application Form'!M281&lt;&gt;"", 'Application Form'!M281&lt;&gt;0), "+" &amp; 'Application Form'!M281, "") &amp;
IF(AND('Application Form'!O281&lt;&gt;"", 'Application Form'!O281&lt;&gt;0), "+" &amp; 'Application Form'!O281, "")</f>
        <v/>
      </c>
    </row>
    <row r="271" spans="2:35" x14ac:dyDescent="0.3">
      <c r="B271" t="str">
        <f t="shared" si="24"/>
        <v/>
      </c>
      <c r="D271" t="str">
        <f t="shared" si="25"/>
        <v/>
      </c>
      <c r="E271" t="str">
        <f>IF(F271&lt;&gt;"", 'Application Form'!$C$5, "")</f>
        <v/>
      </c>
      <c r="F271" t="str">
        <f>IF('Application Form'!B282="", "", 'Application Form'!B282)</f>
        <v/>
      </c>
      <c r="G271" t="str">
        <f>IF('Application Form'!H282="Genotype 85K and Parentage","WBYS 85K+1101",
IF(AND('Application Form'!H282="Commercial Testing",
OR(ISNUMBER(MATCH('Application Form'!J282,NoProfileCodes,0)),
ISNUMBER(MATCH('Application Form'!L282,NoProfileCodes,0)),
ISNUMBER(MATCH('Application Form'!N282,NoProfileCodes,0)))),"WBYS 85K No Profile",""))</f>
        <v/>
      </c>
      <c r="H271" t="str">
        <f>IF(G271&lt;&gt;"", 'Application Form'!$C$2, "")</f>
        <v/>
      </c>
      <c r="I271" t="str">
        <f>IF(F271&lt;&gt;"", 'Application Form'!$B$3, "")</f>
        <v/>
      </c>
      <c r="J271" t="str">
        <f>IF(F272&lt;&gt;"", 'Application Form'!$B$7, "")</f>
        <v/>
      </c>
      <c r="L271" t="str">
        <f>IF('Application Form'!C282="", "", 'Application Form'!C282)</f>
        <v/>
      </c>
      <c r="M271" t="str">
        <f>IF('Application Form'!E282="", "", 'Application Form'!E282)</f>
        <v/>
      </c>
      <c r="N271" t="str">
        <f>IF('Application Form'!D282="", "", 'Application Form'!D282)</f>
        <v/>
      </c>
      <c r="O271" t="str">
        <f>IF('Application Form'!G282="", "", 'Application Form'!G282)</f>
        <v/>
      </c>
      <c r="P271" t="str">
        <f>IF('Application Form'!H282="", "", 'Application Form'!H282)</f>
        <v/>
      </c>
      <c r="Q271" t="str">
        <f>IF('Application Form'!O282="", "", 'Application Form'!O282)</f>
        <v/>
      </c>
      <c r="S271" t="str">
        <f t="shared" si="26"/>
        <v/>
      </c>
      <c r="T271" t="str">
        <f>IF('Application Form'!P282="", "", 'Application Form'!P282)</f>
        <v/>
      </c>
      <c r="U271" t="str">
        <f>IF('Application Form'!Q282="", "", 'Application Form'!Q282)</f>
        <v/>
      </c>
      <c r="W271" t="str">
        <f t="shared" si="27"/>
        <v/>
      </c>
      <c r="X271" t="str">
        <f>IF('Application Form'!R282="", "", 'Application Form'!R282)</f>
        <v/>
      </c>
      <c r="Y271" t="str">
        <f>IF('Application Form'!S282="", "", 'Application Form'!S282)</f>
        <v/>
      </c>
      <c r="AA271" t="str">
        <f t="shared" si="28"/>
        <v/>
      </c>
      <c r="AB271" t="str">
        <f>IF('Application Form'!T282="", "", 'Application Form'!T282)</f>
        <v/>
      </c>
      <c r="AC271" t="str">
        <f>IF('Application Form'!U282="", "", 'Application Form'!U282)</f>
        <v/>
      </c>
      <c r="AE271" t="str">
        <f t="shared" si="29"/>
        <v/>
      </c>
      <c r="AF271" t="str">
        <f>IF('Application Form'!V282="", "", 'Application Form'!V282)</f>
        <v/>
      </c>
      <c r="AH271" t="str">
        <f>IF(D271&lt;&gt;"", IF('Application Form'!$C$7=0, "", 'Application Form'!$C$7), "")</f>
        <v/>
      </c>
      <c r="AI271" t="str">
        <f>'Application Form'!K282&amp;
IF(AND('Application Form'!M282&lt;&gt;"", 'Application Form'!M282&lt;&gt;0), "+" &amp; 'Application Form'!M282, "") &amp;
IF(AND('Application Form'!O282&lt;&gt;"", 'Application Form'!O282&lt;&gt;0), "+" &amp; 'Application Form'!O282, "")</f>
        <v/>
      </c>
    </row>
    <row r="272" spans="2:35" x14ac:dyDescent="0.3">
      <c r="B272" t="str">
        <f t="shared" si="24"/>
        <v/>
      </c>
      <c r="D272" t="str">
        <f t="shared" si="25"/>
        <v/>
      </c>
      <c r="E272" t="str">
        <f>IF(F272&lt;&gt;"", 'Application Form'!$C$5, "")</f>
        <v/>
      </c>
      <c r="F272" t="str">
        <f>IF('Application Form'!B283="", "", 'Application Form'!B283)</f>
        <v/>
      </c>
      <c r="G272" t="str">
        <f>IF('Application Form'!H283="Genotype 85K and Parentage","WBYS 85K+1101",
IF(AND('Application Form'!H283="Commercial Testing",
OR(ISNUMBER(MATCH('Application Form'!J283,NoProfileCodes,0)),
ISNUMBER(MATCH('Application Form'!L283,NoProfileCodes,0)),
ISNUMBER(MATCH('Application Form'!N283,NoProfileCodes,0)))),"WBYS 85K No Profile",""))</f>
        <v/>
      </c>
      <c r="H272" t="str">
        <f>IF(G272&lt;&gt;"", 'Application Form'!$C$2, "")</f>
        <v/>
      </c>
      <c r="I272" t="str">
        <f>IF(F272&lt;&gt;"", 'Application Form'!$B$3, "")</f>
        <v/>
      </c>
      <c r="J272" t="str">
        <f>IF(F273&lt;&gt;"", 'Application Form'!$B$7, "")</f>
        <v/>
      </c>
      <c r="L272" t="str">
        <f>IF('Application Form'!C283="", "", 'Application Form'!C283)</f>
        <v/>
      </c>
      <c r="M272" t="str">
        <f>IF('Application Form'!E283="", "", 'Application Form'!E283)</f>
        <v/>
      </c>
      <c r="N272" t="str">
        <f>IF('Application Form'!D283="", "", 'Application Form'!D283)</f>
        <v/>
      </c>
      <c r="O272" t="str">
        <f>IF('Application Form'!G283="", "", 'Application Form'!G283)</f>
        <v/>
      </c>
      <c r="P272" t="str">
        <f>IF('Application Form'!H283="", "", 'Application Form'!H283)</f>
        <v/>
      </c>
      <c r="Q272" t="str">
        <f>IF('Application Form'!O283="", "", 'Application Form'!O283)</f>
        <v/>
      </c>
      <c r="S272" t="str">
        <f t="shared" si="26"/>
        <v/>
      </c>
      <c r="T272" t="str">
        <f>IF('Application Form'!P283="", "", 'Application Form'!P283)</f>
        <v/>
      </c>
      <c r="U272" t="str">
        <f>IF('Application Form'!Q283="", "", 'Application Form'!Q283)</f>
        <v/>
      </c>
      <c r="W272" t="str">
        <f t="shared" si="27"/>
        <v/>
      </c>
      <c r="X272" t="str">
        <f>IF('Application Form'!R283="", "", 'Application Form'!R283)</f>
        <v/>
      </c>
      <c r="Y272" t="str">
        <f>IF('Application Form'!S283="", "", 'Application Form'!S283)</f>
        <v/>
      </c>
      <c r="AA272" t="str">
        <f t="shared" si="28"/>
        <v/>
      </c>
      <c r="AB272" t="str">
        <f>IF('Application Form'!T283="", "", 'Application Form'!T283)</f>
        <v/>
      </c>
      <c r="AC272" t="str">
        <f>IF('Application Form'!U283="", "", 'Application Form'!U283)</f>
        <v/>
      </c>
      <c r="AE272" t="str">
        <f t="shared" si="29"/>
        <v/>
      </c>
      <c r="AF272" t="str">
        <f>IF('Application Form'!V283="", "", 'Application Form'!V283)</f>
        <v/>
      </c>
      <c r="AH272" t="str">
        <f>IF(D272&lt;&gt;"", IF('Application Form'!$C$7=0, "", 'Application Form'!$C$7), "")</f>
        <v/>
      </c>
      <c r="AI272" t="str">
        <f>'Application Form'!K283&amp;
IF(AND('Application Form'!M283&lt;&gt;"", 'Application Form'!M283&lt;&gt;0), "+" &amp; 'Application Form'!M283, "") &amp;
IF(AND('Application Form'!O283&lt;&gt;"", 'Application Form'!O283&lt;&gt;0), "+" &amp; 'Application Form'!O283, "")</f>
        <v/>
      </c>
    </row>
    <row r="273" spans="2:35" x14ac:dyDescent="0.3">
      <c r="B273" t="str">
        <f t="shared" si="24"/>
        <v/>
      </c>
      <c r="D273" t="str">
        <f t="shared" si="25"/>
        <v/>
      </c>
      <c r="E273" t="str">
        <f>IF(F273&lt;&gt;"", 'Application Form'!$C$5, "")</f>
        <v/>
      </c>
      <c r="F273" t="str">
        <f>IF('Application Form'!B284="", "", 'Application Form'!B284)</f>
        <v/>
      </c>
      <c r="G273" t="str">
        <f>IF('Application Form'!H284="Genotype 85K and Parentage","WBYS 85K+1101",
IF(AND('Application Form'!H284="Commercial Testing",
OR(ISNUMBER(MATCH('Application Form'!J284,NoProfileCodes,0)),
ISNUMBER(MATCH('Application Form'!L284,NoProfileCodes,0)),
ISNUMBER(MATCH('Application Form'!N284,NoProfileCodes,0)))),"WBYS 85K No Profile",""))</f>
        <v/>
      </c>
      <c r="H273" t="str">
        <f>IF(G273&lt;&gt;"", 'Application Form'!$C$2, "")</f>
        <v/>
      </c>
      <c r="I273" t="str">
        <f>IF(F273&lt;&gt;"", 'Application Form'!$B$3, "")</f>
        <v/>
      </c>
      <c r="J273" t="str">
        <f>IF(F274&lt;&gt;"", 'Application Form'!$B$7, "")</f>
        <v/>
      </c>
      <c r="L273" t="str">
        <f>IF('Application Form'!C284="", "", 'Application Form'!C284)</f>
        <v/>
      </c>
      <c r="M273" t="str">
        <f>IF('Application Form'!E284="", "", 'Application Form'!E284)</f>
        <v/>
      </c>
      <c r="N273" t="str">
        <f>IF('Application Form'!D284="", "", 'Application Form'!D284)</f>
        <v/>
      </c>
      <c r="O273" t="str">
        <f>IF('Application Form'!G284="", "", 'Application Form'!G284)</f>
        <v/>
      </c>
      <c r="P273" t="str">
        <f>IF('Application Form'!H284="", "", 'Application Form'!H284)</f>
        <v/>
      </c>
      <c r="Q273" t="str">
        <f>IF('Application Form'!O284="", "", 'Application Form'!O284)</f>
        <v/>
      </c>
      <c r="S273" t="str">
        <f t="shared" si="26"/>
        <v/>
      </c>
      <c r="T273" t="str">
        <f>IF('Application Form'!P284="", "", 'Application Form'!P284)</f>
        <v/>
      </c>
      <c r="U273" t="str">
        <f>IF('Application Form'!Q284="", "", 'Application Form'!Q284)</f>
        <v/>
      </c>
      <c r="W273" t="str">
        <f t="shared" si="27"/>
        <v/>
      </c>
      <c r="X273" t="str">
        <f>IF('Application Form'!R284="", "", 'Application Form'!R284)</f>
        <v/>
      </c>
      <c r="Y273" t="str">
        <f>IF('Application Form'!S284="", "", 'Application Form'!S284)</f>
        <v/>
      </c>
      <c r="AA273" t="str">
        <f t="shared" si="28"/>
        <v/>
      </c>
      <c r="AB273" t="str">
        <f>IF('Application Form'!T284="", "", 'Application Form'!T284)</f>
        <v/>
      </c>
      <c r="AC273" t="str">
        <f>IF('Application Form'!U284="", "", 'Application Form'!U284)</f>
        <v/>
      </c>
      <c r="AE273" t="str">
        <f t="shared" si="29"/>
        <v/>
      </c>
      <c r="AF273" t="str">
        <f>IF('Application Form'!V284="", "", 'Application Form'!V284)</f>
        <v/>
      </c>
      <c r="AH273" t="str">
        <f>IF(D273&lt;&gt;"", IF('Application Form'!$C$7=0, "", 'Application Form'!$C$7), "")</f>
        <v/>
      </c>
      <c r="AI273" t="str">
        <f>'Application Form'!K284&amp;
IF(AND('Application Form'!M284&lt;&gt;"", 'Application Form'!M284&lt;&gt;0), "+" &amp; 'Application Form'!M284, "") &amp;
IF(AND('Application Form'!O284&lt;&gt;"", 'Application Form'!O284&lt;&gt;0), "+" &amp; 'Application Form'!O284, "")</f>
        <v/>
      </c>
    </row>
    <row r="274" spans="2:35" x14ac:dyDescent="0.3">
      <c r="B274" t="str">
        <f t="shared" si="24"/>
        <v/>
      </c>
      <c r="D274" t="str">
        <f t="shared" si="25"/>
        <v/>
      </c>
      <c r="E274" t="str">
        <f>IF(F274&lt;&gt;"", 'Application Form'!$C$5, "")</f>
        <v/>
      </c>
      <c r="F274" t="str">
        <f>IF('Application Form'!B285="", "", 'Application Form'!B285)</f>
        <v/>
      </c>
      <c r="G274" t="str">
        <f>IF('Application Form'!H285="Genotype 85K and Parentage","WBYS 85K+1101",
IF(AND('Application Form'!H285="Commercial Testing",
OR(ISNUMBER(MATCH('Application Form'!J285,NoProfileCodes,0)),
ISNUMBER(MATCH('Application Form'!L285,NoProfileCodes,0)),
ISNUMBER(MATCH('Application Form'!N285,NoProfileCodes,0)))),"WBYS 85K No Profile",""))</f>
        <v/>
      </c>
      <c r="H274" t="str">
        <f>IF(G274&lt;&gt;"", 'Application Form'!$C$2, "")</f>
        <v/>
      </c>
      <c r="I274" t="str">
        <f>IF(F274&lt;&gt;"", 'Application Form'!$B$3, "")</f>
        <v/>
      </c>
      <c r="J274" t="str">
        <f>IF(F275&lt;&gt;"", 'Application Form'!$B$7, "")</f>
        <v/>
      </c>
      <c r="L274" t="str">
        <f>IF('Application Form'!C285="", "", 'Application Form'!C285)</f>
        <v/>
      </c>
      <c r="M274" t="str">
        <f>IF('Application Form'!E285="", "", 'Application Form'!E285)</f>
        <v/>
      </c>
      <c r="N274" t="str">
        <f>IF('Application Form'!D285="", "", 'Application Form'!D285)</f>
        <v/>
      </c>
      <c r="O274" t="str">
        <f>IF('Application Form'!G285="", "", 'Application Form'!G285)</f>
        <v/>
      </c>
      <c r="P274" t="str">
        <f>IF('Application Form'!H285="", "", 'Application Form'!H285)</f>
        <v/>
      </c>
      <c r="Q274" t="str">
        <f>IF('Application Form'!O285="", "", 'Application Form'!O285)</f>
        <v/>
      </c>
      <c r="S274" t="str">
        <f t="shared" si="26"/>
        <v/>
      </c>
      <c r="T274" t="str">
        <f>IF('Application Form'!P285="", "", 'Application Form'!P285)</f>
        <v/>
      </c>
      <c r="U274" t="str">
        <f>IF('Application Form'!Q285="", "", 'Application Form'!Q285)</f>
        <v/>
      </c>
      <c r="W274" t="str">
        <f t="shared" si="27"/>
        <v/>
      </c>
      <c r="X274" t="str">
        <f>IF('Application Form'!R285="", "", 'Application Form'!R285)</f>
        <v/>
      </c>
      <c r="Y274" t="str">
        <f>IF('Application Form'!S285="", "", 'Application Form'!S285)</f>
        <v/>
      </c>
      <c r="AA274" t="str">
        <f t="shared" si="28"/>
        <v/>
      </c>
      <c r="AB274" t="str">
        <f>IF('Application Form'!T285="", "", 'Application Form'!T285)</f>
        <v/>
      </c>
      <c r="AC274" t="str">
        <f>IF('Application Form'!U285="", "", 'Application Form'!U285)</f>
        <v/>
      </c>
      <c r="AE274" t="str">
        <f t="shared" si="29"/>
        <v/>
      </c>
      <c r="AF274" t="str">
        <f>IF('Application Form'!V285="", "", 'Application Form'!V285)</f>
        <v/>
      </c>
      <c r="AH274" t="str">
        <f>IF(D274&lt;&gt;"", IF('Application Form'!$C$7=0, "", 'Application Form'!$C$7), "")</f>
        <v/>
      </c>
      <c r="AI274" t="str">
        <f>'Application Form'!K285&amp;
IF(AND('Application Form'!M285&lt;&gt;"", 'Application Form'!M285&lt;&gt;0), "+" &amp; 'Application Form'!M285, "") &amp;
IF(AND('Application Form'!O285&lt;&gt;"", 'Application Form'!O285&lt;&gt;0), "+" &amp; 'Application Form'!O285, "")</f>
        <v/>
      </c>
    </row>
    <row r="275" spans="2:35" x14ac:dyDescent="0.3">
      <c r="B275" t="str">
        <f t="shared" si="24"/>
        <v/>
      </c>
      <c r="D275" t="str">
        <f t="shared" si="25"/>
        <v/>
      </c>
      <c r="E275" t="str">
        <f>IF(F275&lt;&gt;"", 'Application Form'!$C$5, "")</f>
        <v/>
      </c>
      <c r="F275" t="str">
        <f>IF('Application Form'!B286="", "", 'Application Form'!B286)</f>
        <v/>
      </c>
      <c r="G275" t="str">
        <f>IF('Application Form'!H286="Genotype 85K and Parentage","WBYS 85K+1101",
IF(AND('Application Form'!H286="Commercial Testing",
OR(ISNUMBER(MATCH('Application Form'!J286,NoProfileCodes,0)),
ISNUMBER(MATCH('Application Form'!L286,NoProfileCodes,0)),
ISNUMBER(MATCH('Application Form'!N286,NoProfileCodes,0)))),"WBYS 85K No Profile",""))</f>
        <v/>
      </c>
      <c r="H275" t="str">
        <f>IF(G275&lt;&gt;"", 'Application Form'!$C$2, "")</f>
        <v/>
      </c>
      <c r="I275" t="str">
        <f>IF(F275&lt;&gt;"", 'Application Form'!$B$3, "")</f>
        <v/>
      </c>
      <c r="J275" t="str">
        <f>IF(F276&lt;&gt;"", 'Application Form'!$B$7, "")</f>
        <v/>
      </c>
      <c r="L275" t="str">
        <f>IF('Application Form'!C286="", "", 'Application Form'!C286)</f>
        <v/>
      </c>
      <c r="M275" t="str">
        <f>IF('Application Form'!E286="", "", 'Application Form'!E286)</f>
        <v/>
      </c>
      <c r="N275" t="str">
        <f>IF('Application Form'!D286="", "", 'Application Form'!D286)</f>
        <v/>
      </c>
      <c r="O275" t="str">
        <f>IF('Application Form'!G286="", "", 'Application Form'!G286)</f>
        <v/>
      </c>
      <c r="P275" t="str">
        <f>IF('Application Form'!H286="", "", 'Application Form'!H286)</f>
        <v/>
      </c>
      <c r="Q275" t="str">
        <f>IF('Application Form'!O286="", "", 'Application Form'!O286)</f>
        <v/>
      </c>
      <c r="S275" t="str">
        <f t="shared" si="26"/>
        <v/>
      </c>
      <c r="T275" t="str">
        <f>IF('Application Form'!P286="", "", 'Application Form'!P286)</f>
        <v/>
      </c>
      <c r="U275" t="str">
        <f>IF('Application Form'!Q286="", "", 'Application Form'!Q286)</f>
        <v/>
      </c>
      <c r="W275" t="str">
        <f t="shared" si="27"/>
        <v/>
      </c>
      <c r="X275" t="str">
        <f>IF('Application Form'!R286="", "", 'Application Form'!R286)</f>
        <v/>
      </c>
      <c r="Y275" t="str">
        <f>IF('Application Form'!S286="", "", 'Application Form'!S286)</f>
        <v/>
      </c>
      <c r="AA275" t="str">
        <f t="shared" si="28"/>
        <v/>
      </c>
      <c r="AB275" t="str">
        <f>IF('Application Form'!T286="", "", 'Application Form'!T286)</f>
        <v/>
      </c>
      <c r="AC275" t="str">
        <f>IF('Application Form'!U286="", "", 'Application Form'!U286)</f>
        <v/>
      </c>
      <c r="AE275" t="str">
        <f t="shared" si="29"/>
        <v/>
      </c>
      <c r="AF275" t="str">
        <f>IF('Application Form'!V286="", "", 'Application Form'!V286)</f>
        <v/>
      </c>
      <c r="AH275" t="str">
        <f>IF(D275&lt;&gt;"", IF('Application Form'!$C$7=0, "", 'Application Form'!$C$7), "")</f>
        <v/>
      </c>
      <c r="AI275" t="str">
        <f>'Application Form'!K286&amp;
IF(AND('Application Form'!M286&lt;&gt;"", 'Application Form'!M286&lt;&gt;0), "+" &amp; 'Application Form'!M286, "") &amp;
IF(AND('Application Form'!O286&lt;&gt;"", 'Application Form'!O286&lt;&gt;0), "+" &amp; 'Application Form'!O286, "")</f>
        <v/>
      </c>
    </row>
    <row r="276" spans="2:35" x14ac:dyDescent="0.3">
      <c r="B276" t="str">
        <f t="shared" si="24"/>
        <v/>
      </c>
      <c r="D276" t="str">
        <f t="shared" si="25"/>
        <v/>
      </c>
      <c r="E276" t="str">
        <f>IF(F276&lt;&gt;"", 'Application Form'!$C$5, "")</f>
        <v/>
      </c>
      <c r="F276" t="str">
        <f>IF('Application Form'!B287="", "", 'Application Form'!B287)</f>
        <v/>
      </c>
      <c r="G276" t="str">
        <f>IF('Application Form'!H287="Genotype 85K and Parentage","WBYS 85K+1101",
IF(AND('Application Form'!H287="Commercial Testing",
OR(ISNUMBER(MATCH('Application Form'!J287,NoProfileCodes,0)),
ISNUMBER(MATCH('Application Form'!L287,NoProfileCodes,0)),
ISNUMBER(MATCH('Application Form'!N287,NoProfileCodes,0)))),"WBYS 85K No Profile",""))</f>
        <v/>
      </c>
      <c r="H276" t="str">
        <f>IF(G276&lt;&gt;"", 'Application Form'!$C$2, "")</f>
        <v/>
      </c>
      <c r="I276" t="str">
        <f>IF(F276&lt;&gt;"", 'Application Form'!$B$3, "")</f>
        <v/>
      </c>
      <c r="J276" t="str">
        <f>IF(F277&lt;&gt;"", 'Application Form'!$B$7, "")</f>
        <v/>
      </c>
      <c r="L276" t="str">
        <f>IF('Application Form'!C287="", "", 'Application Form'!C287)</f>
        <v/>
      </c>
      <c r="M276" t="str">
        <f>IF('Application Form'!E287="", "", 'Application Form'!E287)</f>
        <v/>
      </c>
      <c r="N276" t="str">
        <f>IF('Application Form'!D287="", "", 'Application Form'!D287)</f>
        <v/>
      </c>
      <c r="O276" t="str">
        <f>IF('Application Form'!G287="", "", 'Application Form'!G287)</f>
        <v/>
      </c>
      <c r="P276" t="str">
        <f>IF('Application Form'!H287="", "", 'Application Form'!H287)</f>
        <v/>
      </c>
      <c r="Q276" t="str">
        <f>IF('Application Form'!O287="", "", 'Application Form'!O287)</f>
        <v/>
      </c>
      <c r="S276" t="str">
        <f t="shared" si="26"/>
        <v/>
      </c>
      <c r="T276" t="str">
        <f>IF('Application Form'!P287="", "", 'Application Form'!P287)</f>
        <v/>
      </c>
      <c r="U276" t="str">
        <f>IF('Application Form'!Q287="", "", 'Application Form'!Q287)</f>
        <v/>
      </c>
      <c r="W276" t="str">
        <f t="shared" si="27"/>
        <v/>
      </c>
      <c r="X276" t="str">
        <f>IF('Application Form'!R287="", "", 'Application Form'!R287)</f>
        <v/>
      </c>
      <c r="Y276" t="str">
        <f>IF('Application Form'!S287="", "", 'Application Form'!S287)</f>
        <v/>
      </c>
      <c r="AA276" t="str">
        <f t="shared" si="28"/>
        <v/>
      </c>
      <c r="AB276" t="str">
        <f>IF('Application Form'!T287="", "", 'Application Form'!T287)</f>
        <v/>
      </c>
      <c r="AC276" t="str">
        <f>IF('Application Form'!U287="", "", 'Application Form'!U287)</f>
        <v/>
      </c>
      <c r="AE276" t="str">
        <f t="shared" si="29"/>
        <v/>
      </c>
      <c r="AF276" t="str">
        <f>IF('Application Form'!V287="", "", 'Application Form'!V287)</f>
        <v/>
      </c>
      <c r="AH276" t="str">
        <f>IF(D276&lt;&gt;"", IF('Application Form'!$C$7=0, "", 'Application Form'!$C$7), "")</f>
        <v/>
      </c>
      <c r="AI276" t="str">
        <f>'Application Form'!K287&amp;
IF(AND('Application Form'!M287&lt;&gt;"", 'Application Form'!M287&lt;&gt;0), "+" &amp; 'Application Form'!M287, "") &amp;
IF(AND('Application Form'!O287&lt;&gt;"", 'Application Form'!O287&lt;&gt;0), "+" &amp; 'Application Form'!O287, "")</f>
        <v/>
      </c>
    </row>
    <row r="277" spans="2:35" x14ac:dyDescent="0.3">
      <c r="B277" t="str">
        <f t="shared" si="24"/>
        <v/>
      </c>
      <c r="D277" t="str">
        <f t="shared" si="25"/>
        <v/>
      </c>
      <c r="E277" t="str">
        <f>IF(F277&lt;&gt;"", 'Application Form'!$C$5, "")</f>
        <v/>
      </c>
      <c r="F277" t="str">
        <f>IF('Application Form'!B288="", "", 'Application Form'!B288)</f>
        <v/>
      </c>
      <c r="G277" t="str">
        <f>IF('Application Form'!H288="Genotype 85K and Parentage","WBYS 85K+1101",
IF(AND('Application Form'!H288="Commercial Testing",
OR(ISNUMBER(MATCH('Application Form'!J288,NoProfileCodes,0)),
ISNUMBER(MATCH('Application Form'!L288,NoProfileCodes,0)),
ISNUMBER(MATCH('Application Form'!N288,NoProfileCodes,0)))),"WBYS 85K No Profile",""))</f>
        <v/>
      </c>
      <c r="H277" t="str">
        <f>IF(G277&lt;&gt;"", 'Application Form'!$C$2, "")</f>
        <v/>
      </c>
      <c r="I277" t="str">
        <f>IF(F277&lt;&gt;"", 'Application Form'!$B$3, "")</f>
        <v/>
      </c>
      <c r="J277" t="str">
        <f>IF(F278&lt;&gt;"", 'Application Form'!$B$7, "")</f>
        <v/>
      </c>
      <c r="L277" t="str">
        <f>IF('Application Form'!C288="", "", 'Application Form'!C288)</f>
        <v/>
      </c>
      <c r="M277" t="str">
        <f>IF('Application Form'!E288="", "", 'Application Form'!E288)</f>
        <v/>
      </c>
      <c r="N277" t="str">
        <f>IF('Application Form'!D288="", "", 'Application Form'!D288)</f>
        <v/>
      </c>
      <c r="O277" t="str">
        <f>IF('Application Form'!G288="", "", 'Application Form'!G288)</f>
        <v/>
      </c>
      <c r="P277" t="str">
        <f>IF('Application Form'!H288="", "", 'Application Form'!H288)</f>
        <v/>
      </c>
      <c r="Q277" t="str">
        <f>IF('Application Form'!O288="", "", 'Application Form'!O288)</f>
        <v/>
      </c>
      <c r="S277" t="str">
        <f t="shared" si="26"/>
        <v/>
      </c>
      <c r="T277" t="str">
        <f>IF('Application Form'!P288="", "", 'Application Form'!P288)</f>
        <v/>
      </c>
      <c r="U277" t="str">
        <f>IF('Application Form'!Q288="", "", 'Application Form'!Q288)</f>
        <v/>
      </c>
      <c r="W277" t="str">
        <f t="shared" si="27"/>
        <v/>
      </c>
      <c r="X277" t="str">
        <f>IF('Application Form'!R288="", "", 'Application Form'!R288)</f>
        <v/>
      </c>
      <c r="Y277" t="str">
        <f>IF('Application Form'!S288="", "", 'Application Form'!S288)</f>
        <v/>
      </c>
      <c r="AA277" t="str">
        <f t="shared" si="28"/>
        <v/>
      </c>
      <c r="AB277" t="str">
        <f>IF('Application Form'!T288="", "", 'Application Form'!T288)</f>
        <v/>
      </c>
      <c r="AC277" t="str">
        <f>IF('Application Form'!U288="", "", 'Application Form'!U288)</f>
        <v/>
      </c>
      <c r="AE277" t="str">
        <f t="shared" si="29"/>
        <v/>
      </c>
      <c r="AF277" t="str">
        <f>IF('Application Form'!V288="", "", 'Application Form'!V288)</f>
        <v/>
      </c>
      <c r="AH277" t="str">
        <f>IF(D277&lt;&gt;"", IF('Application Form'!$C$7=0, "", 'Application Form'!$C$7), "")</f>
        <v/>
      </c>
      <c r="AI277" t="str">
        <f>'Application Form'!K288&amp;
IF(AND('Application Form'!M288&lt;&gt;"", 'Application Form'!M288&lt;&gt;0), "+" &amp; 'Application Form'!M288, "") &amp;
IF(AND('Application Form'!O288&lt;&gt;"", 'Application Form'!O288&lt;&gt;0), "+" &amp; 'Application Form'!O288, "")</f>
        <v/>
      </c>
    </row>
    <row r="278" spans="2:35" x14ac:dyDescent="0.3">
      <c r="B278" t="str">
        <f t="shared" si="24"/>
        <v/>
      </c>
      <c r="D278" t="str">
        <f t="shared" si="25"/>
        <v/>
      </c>
      <c r="E278" t="str">
        <f>IF(F278&lt;&gt;"", 'Application Form'!$C$5, "")</f>
        <v/>
      </c>
      <c r="F278" t="str">
        <f>IF('Application Form'!B289="", "", 'Application Form'!B289)</f>
        <v/>
      </c>
      <c r="G278" t="str">
        <f>IF('Application Form'!H289="Genotype 85K and Parentage","WBYS 85K+1101",
IF(AND('Application Form'!H289="Commercial Testing",
OR(ISNUMBER(MATCH('Application Form'!J289,NoProfileCodes,0)),
ISNUMBER(MATCH('Application Form'!L289,NoProfileCodes,0)),
ISNUMBER(MATCH('Application Form'!N289,NoProfileCodes,0)))),"WBYS 85K No Profile",""))</f>
        <v/>
      </c>
      <c r="H278" t="str">
        <f>IF(G278&lt;&gt;"", 'Application Form'!$C$2, "")</f>
        <v/>
      </c>
      <c r="I278" t="str">
        <f>IF(F278&lt;&gt;"", 'Application Form'!$B$3, "")</f>
        <v/>
      </c>
      <c r="J278" t="str">
        <f>IF(F279&lt;&gt;"", 'Application Form'!$B$7, "")</f>
        <v/>
      </c>
      <c r="L278" t="str">
        <f>IF('Application Form'!C289="", "", 'Application Form'!C289)</f>
        <v/>
      </c>
      <c r="M278" t="str">
        <f>IF('Application Form'!E289="", "", 'Application Form'!E289)</f>
        <v/>
      </c>
      <c r="N278" t="str">
        <f>IF('Application Form'!D289="", "", 'Application Form'!D289)</f>
        <v/>
      </c>
      <c r="O278" t="str">
        <f>IF('Application Form'!G289="", "", 'Application Form'!G289)</f>
        <v/>
      </c>
      <c r="P278" t="str">
        <f>IF('Application Form'!H289="", "", 'Application Form'!H289)</f>
        <v/>
      </c>
      <c r="Q278" t="str">
        <f>IF('Application Form'!O289="", "", 'Application Form'!O289)</f>
        <v/>
      </c>
      <c r="S278" t="str">
        <f t="shared" si="26"/>
        <v/>
      </c>
      <c r="T278" t="str">
        <f>IF('Application Form'!P289="", "", 'Application Form'!P289)</f>
        <v/>
      </c>
      <c r="U278" t="str">
        <f>IF('Application Form'!Q289="", "", 'Application Form'!Q289)</f>
        <v/>
      </c>
      <c r="W278" t="str">
        <f t="shared" si="27"/>
        <v/>
      </c>
      <c r="X278" t="str">
        <f>IF('Application Form'!R289="", "", 'Application Form'!R289)</f>
        <v/>
      </c>
      <c r="Y278" t="str">
        <f>IF('Application Form'!S289="", "", 'Application Form'!S289)</f>
        <v/>
      </c>
      <c r="AA278" t="str">
        <f t="shared" si="28"/>
        <v/>
      </c>
      <c r="AB278" t="str">
        <f>IF('Application Form'!T289="", "", 'Application Form'!T289)</f>
        <v/>
      </c>
      <c r="AC278" t="str">
        <f>IF('Application Form'!U289="", "", 'Application Form'!U289)</f>
        <v/>
      </c>
      <c r="AE278" t="str">
        <f t="shared" si="29"/>
        <v/>
      </c>
      <c r="AF278" t="str">
        <f>IF('Application Form'!V289="", "", 'Application Form'!V289)</f>
        <v/>
      </c>
      <c r="AH278" t="str">
        <f>IF(D278&lt;&gt;"", IF('Application Form'!$C$7=0, "", 'Application Form'!$C$7), "")</f>
        <v/>
      </c>
      <c r="AI278" t="str">
        <f>'Application Form'!K289&amp;
IF(AND('Application Form'!M289&lt;&gt;"", 'Application Form'!M289&lt;&gt;0), "+" &amp; 'Application Form'!M289, "") &amp;
IF(AND('Application Form'!O289&lt;&gt;"", 'Application Form'!O289&lt;&gt;0), "+" &amp; 'Application Form'!O289, "")</f>
        <v/>
      </c>
    </row>
    <row r="279" spans="2:35" x14ac:dyDescent="0.3">
      <c r="B279" t="str">
        <f t="shared" si="24"/>
        <v/>
      </c>
      <c r="D279" t="str">
        <f t="shared" si="25"/>
        <v/>
      </c>
      <c r="E279" t="str">
        <f>IF(F279&lt;&gt;"", 'Application Form'!$C$5, "")</f>
        <v/>
      </c>
      <c r="F279" t="str">
        <f>IF('Application Form'!B290="", "", 'Application Form'!B290)</f>
        <v/>
      </c>
      <c r="G279" t="str">
        <f>IF('Application Form'!H290="Genotype 85K and Parentage","WBYS 85K+1101",
IF(AND('Application Form'!H290="Commercial Testing",
OR(ISNUMBER(MATCH('Application Form'!J290,NoProfileCodes,0)),
ISNUMBER(MATCH('Application Form'!L290,NoProfileCodes,0)),
ISNUMBER(MATCH('Application Form'!N290,NoProfileCodes,0)))),"WBYS 85K No Profile",""))</f>
        <v/>
      </c>
      <c r="H279" t="str">
        <f>IF(G279&lt;&gt;"", 'Application Form'!$C$2, "")</f>
        <v/>
      </c>
      <c r="I279" t="str">
        <f>IF(F279&lt;&gt;"", 'Application Form'!$B$3, "")</f>
        <v/>
      </c>
      <c r="J279" t="str">
        <f>IF(F280&lt;&gt;"", 'Application Form'!$B$7, "")</f>
        <v/>
      </c>
      <c r="L279" t="str">
        <f>IF('Application Form'!C290="", "", 'Application Form'!C290)</f>
        <v/>
      </c>
      <c r="M279" t="str">
        <f>IF('Application Form'!E290="", "", 'Application Form'!E290)</f>
        <v/>
      </c>
      <c r="N279" t="str">
        <f>IF('Application Form'!D290="", "", 'Application Form'!D290)</f>
        <v/>
      </c>
      <c r="O279" t="str">
        <f>IF('Application Form'!G290="", "", 'Application Form'!G290)</f>
        <v/>
      </c>
      <c r="P279" t="str">
        <f>IF('Application Form'!H290="", "", 'Application Form'!H290)</f>
        <v/>
      </c>
      <c r="Q279" t="str">
        <f>IF('Application Form'!O290="", "", 'Application Form'!O290)</f>
        <v/>
      </c>
      <c r="S279" t="str">
        <f t="shared" si="26"/>
        <v/>
      </c>
      <c r="T279" t="str">
        <f>IF('Application Form'!P290="", "", 'Application Form'!P290)</f>
        <v/>
      </c>
      <c r="U279" t="str">
        <f>IF('Application Form'!Q290="", "", 'Application Form'!Q290)</f>
        <v/>
      </c>
      <c r="W279" t="str">
        <f t="shared" si="27"/>
        <v/>
      </c>
      <c r="X279" t="str">
        <f>IF('Application Form'!R290="", "", 'Application Form'!R290)</f>
        <v/>
      </c>
      <c r="Y279" t="str">
        <f>IF('Application Form'!S290="", "", 'Application Form'!S290)</f>
        <v/>
      </c>
      <c r="AA279" t="str">
        <f t="shared" si="28"/>
        <v/>
      </c>
      <c r="AB279" t="str">
        <f>IF('Application Form'!T290="", "", 'Application Form'!T290)</f>
        <v/>
      </c>
      <c r="AC279" t="str">
        <f>IF('Application Form'!U290="", "", 'Application Form'!U290)</f>
        <v/>
      </c>
      <c r="AE279" t="str">
        <f t="shared" si="29"/>
        <v/>
      </c>
      <c r="AF279" t="str">
        <f>IF('Application Form'!V290="", "", 'Application Form'!V290)</f>
        <v/>
      </c>
      <c r="AH279" t="str">
        <f>IF(D279&lt;&gt;"", IF('Application Form'!$C$7=0, "", 'Application Form'!$C$7), "")</f>
        <v/>
      </c>
      <c r="AI279" t="str">
        <f>'Application Form'!K290&amp;
IF(AND('Application Form'!M290&lt;&gt;"", 'Application Form'!M290&lt;&gt;0), "+" &amp; 'Application Form'!M290, "") &amp;
IF(AND('Application Form'!O290&lt;&gt;"", 'Application Form'!O290&lt;&gt;0), "+" &amp; 'Application Form'!O290, "")</f>
        <v/>
      </c>
    </row>
    <row r="280" spans="2:35" x14ac:dyDescent="0.3">
      <c r="B280" t="str">
        <f t="shared" si="24"/>
        <v/>
      </c>
      <c r="D280" t="str">
        <f t="shared" si="25"/>
        <v/>
      </c>
      <c r="E280" t="str">
        <f>IF(F280&lt;&gt;"", 'Application Form'!$C$5, "")</f>
        <v/>
      </c>
      <c r="F280" t="str">
        <f>IF('Application Form'!B291="", "", 'Application Form'!B291)</f>
        <v/>
      </c>
      <c r="G280" t="str">
        <f>IF('Application Form'!H291="Genotype 85K and Parentage","WBYS 85K+1101",
IF(AND('Application Form'!H291="Commercial Testing",
OR(ISNUMBER(MATCH('Application Form'!J291,NoProfileCodes,0)),
ISNUMBER(MATCH('Application Form'!L291,NoProfileCodes,0)),
ISNUMBER(MATCH('Application Form'!N291,NoProfileCodes,0)))),"WBYS 85K No Profile",""))</f>
        <v/>
      </c>
      <c r="H280" t="str">
        <f>IF(G280&lt;&gt;"", 'Application Form'!$C$2, "")</f>
        <v/>
      </c>
      <c r="I280" t="str">
        <f>IF(F280&lt;&gt;"", 'Application Form'!$B$3, "")</f>
        <v/>
      </c>
      <c r="J280" t="str">
        <f>IF(F281&lt;&gt;"", 'Application Form'!$B$7, "")</f>
        <v/>
      </c>
      <c r="L280" t="str">
        <f>IF('Application Form'!C291="", "", 'Application Form'!C291)</f>
        <v/>
      </c>
      <c r="M280" t="str">
        <f>IF('Application Form'!E291="", "", 'Application Form'!E291)</f>
        <v/>
      </c>
      <c r="N280" t="str">
        <f>IF('Application Form'!D291="", "", 'Application Form'!D291)</f>
        <v/>
      </c>
      <c r="O280" t="str">
        <f>IF('Application Form'!G291="", "", 'Application Form'!G291)</f>
        <v/>
      </c>
      <c r="P280" t="str">
        <f>IF('Application Form'!H291="", "", 'Application Form'!H291)</f>
        <v/>
      </c>
      <c r="Q280" t="str">
        <f>IF('Application Form'!O291="", "", 'Application Form'!O291)</f>
        <v/>
      </c>
      <c r="S280" t="str">
        <f t="shared" si="26"/>
        <v/>
      </c>
      <c r="T280" t="str">
        <f>IF('Application Form'!P291="", "", 'Application Form'!P291)</f>
        <v/>
      </c>
      <c r="U280" t="str">
        <f>IF('Application Form'!Q291="", "", 'Application Form'!Q291)</f>
        <v/>
      </c>
      <c r="W280" t="str">
        <f t="shared" si="27"/>
        <v/>
      </c>
      <c r="X280" t="str">
        <f>IF('Application Form'!R291="", "", 'Application Form'!R291)</f>
        <v/>
      </c>
      <c r="Y280" t="str">
        <f>IF('Application Form'!S291="", "", 'Application Form'!S291)</f>
        <v/>
      </c>
      <c r="AA280" t="str">
        <f t="shared" si="28"/>
        <v/>
      </c>
      <c r="AB280" t="str">
        <f>IF('Application Form'!T291="", "", 'Application Form'!T291)</f>
        <v/>
      </c>
      <c r="AC280" t="str">
        <f>IF('Application Form'!U291="", "", 'Application Form'!U291)</f>
        <v/>
      </c>
      <c r="AE280" t="str">
        <f t="shared" si="29"/>
        <v/>
      </c>
      <c r="AF280" t="str">
        <f>IF('Application Form'!V291="", "", 'Application Form'!V291)</f>
        <v/>
      </c>
      <c r="AH280" t="str">
        <f>IF(D280&lt;&gt;"", IF('Application Form'!$C$7=0, "", 'Application Form'!$C$7), "")</f>
        <v/>
      </c>
      <c r="AI280" t="str">
        <f>'Application Form'!K291&amp;
IF(AND('Application Form'!M291&lt;&gt;"", 'Application Form'!M291&lt;&gt;0), "+" &amp; 'Application Form'!M291, "") &amp;
IF(AND('Application Form'!O291&lt;&gt;"", 'Application Form'!O291&lt;&gt;0), "+" &amp; 'Application Form'!O291, "")</f>
        <v/>
      </c>
    </row>
    <row r="281" spans="2:35" x14ac:dyDescent="0.3">
      <c r="B281" t="str">
        <f t="shared" si="24"/>
        <v/>
      </c>
      <c r="D281" t="str">
        <f t="shared" si="25"/>
        <v/>
      </c>
      <c r="E281" t="str">
        <f>IF(F281&lt;&gt;"", 'Application Form'!$C$5, "")</f>
        <v/>
      </c>
      <c r="F281" t="str">
        <f>IF('Application Form'!B292="", "", 'Application Form'!B292)</f>
        <v/>
      </c>
      <c r="G281" t="str">
        <f>IF('Application Form'!H292="Genotype 85K and Parentage","WBYS 85K+1101",
IF(AND('Application Form'!H292="Commercial Testing",
OR(ISNUMBER(MATCH('Application Form'!J292,NoProfileCodes,0)),
ISNUMBER(MATCH('Application Form'!L292,NoProfileCodes,0)),
ISNUMBER(MATCH('Application Form'!N292,NoProfileCodes,0)))),"WBYS 85K No Profile",""))</f>
        <v/>
      </c>
      <c r="H281" t="str">
        <f>IF(G281&lt;&gt;"", 'Application Form'!$C$2, "")</f>
        <v/>
      </c>
      <c r="I281" t="str">
        <f>IF(F281&lt;&gt;"", 'Application Form'!$B$3, "")</f>
        <v/>
      </c>
      <c r="J281" t="str">
        <f>IF(F282&lt;&gt;"", 'Application Form'!$B$7, "")</f>
        <v/>
      </c>
      <c r="L281" t="str">
        <f>IF('Application Form'!C292="", "", 'Application Form'!C292)</f>
        <v/>
      </c>
      <c r="M281" t="str">
        <f>IF('Application Form'!E292="", "", 'Application Form'!E292)</f>
        <v/>
      </c>
      <c r="N281" t="str">
        <f>IF('Application Form'!D292="", "", 'Application Form'!D292)</f>
        <v/>
      </c>
      <c r="O281" t="str">
        <f>IF('Application Form'!G292="", "", 'Application Form'!G292)</f>
        <v/>
      </c>
      <c r="P281" t="str">
        <f>IF('Application Form'!H292="", "", 'Application Form'!H292)</f>
        <v/>
      </c>
      <c r="Q281" t="str">
        <f>IF('Application Form'!O292="", "", 'Application Form'!O292)</f>
        <v/>
      </c>
      <c r="S281" t="str">
        <f t="shared" si="26"/>
        <v/>
      </c>
      <c r="T281" t="str">
        <f>IF('Application Form'!P292="", "", 'Application Form'!P292)</f>
        <v/>
      </c>
      <c r="U281" t="str">
        <f>IF('Application Form'!Q292="", "", 'Application Form'!Q292)</f>
        <v/>
      </c>
      <c r="W281" t="str">
        <f t="shared" si="27"/>
        <v/>
      </c>
      <c r="X281" t="str">
        <f>IF('Application Form'!R292="", "", 'Application Form'!R292)</f>
        <v/>
      </c>
      <c r="Y281" t="str">
        <f>IF('Application Form'!S292="", "", 'Application Form'!S292)</f>
        <v/>
      </c>
      <c r="AA281" t="str">
        <f t="shared" si="28"/>
        <v/>
      </c>
      <c r="AB281" t="str">
        <f>IF('Application Form'!T292="", "", 'Application Form'!T292)</f>
        <v/>
      </c>
      <c r="AC281" t="str">
        <f>IF('Application Form'!U292="", "", 'Application Form'!U292)</f>
        <v/>
      </c>
      <c r="AE281" t="str">
        <f t="shared" si="29"/>
        <v/>
      </c>
      <c r="AF281" t="str">
        <f>IF('Application Form'!V292="", "", 'Application Form'!V292)</f>
        <v/>
      </c>
      <c r="AH281" t="str">
        <f>IF(D281&lt;&gt;"", IF('Application Form'!$C$7=0, "", 'Application Form'!$C$7), "")</f>
        <v/>
      </c>
      <c r="AI281" t="str">
        <f>'Application Form'!K292&amp;
IF(AND('Application Form'!M292&lt;&gt;"", 'Application Form'!M292&lt;&gt;0), "+" &amp; 'Application Form'!M292, "") &amp;
IF(AND('Application Form'!O292&lt;&gt;"", 'Application Form'!O292&lt;&gt;0), "+" &amp; 'Application Form'!O292, "")</f>
        <v/>
      </c>
    </row>
    <row r="282" spans="2:35" x14ac:dyDescent="0.3">
      <c r="B282" t="str">
        <f t="shared" si="24"/>
        <v/>
      </c>
      <c r="D282" t="str">
        <f t="shared" si="25"/>
        <v/>
      </c>
      <c r="E282" t="str">
        <f>IF(F282&lt;&gt;"", 'Application Form'!$C$5, "")</f>
        <v/>
      </c>
      <c r="F282" t="str">
        <f>IF('Application Form'!B293="", "", 'Application Form'!B293)</f>
        <v/>
      </c>
      <c r="G282" t="str">
        <f>IF('Application Form'!H293="Genotype 85K and Parentage","WBYS 85K+1101",
IF(AND('Application Form'!H293="Commercial Testing",
OR(ISNUMBER(MATCH('Application Form'!J293,NoProfileCodes,0)),
ISNUMBER(MATCH('Application Form'!L293,NoProfileCodes,0)),
ISNUMBER(MATCH('Application Form'!N293,NoProfileCodes,0)))),"WBYS 85K No Profile",""))</f>
        <v/>
      </c>
      <c r="H282" t="str">
        <f>IF(G282&lt;&gt;"", 'Application Form'!$C$2, "")</f>
        <v/>
      </c>
      <c r="I282" t="str">
        <f>IF(F282&lt;&gt;"", 'Application Form'!$B$3, "")</f>
        <v/>
      </c>
      <c r="J282" t="str">
        <f>IF(F283&lt;&gt;"", 'Application Form'!$B$7, "")</f>
        <v/>
      </c>
      <c r="L282" t="str">
        <f>IF('Application Form'!C293="", "", 'Application Form'!C293)</f>
        <v/>
      </c>
      <c r="M282" t="str">
        <f>IF('Application Form'!E293="", "", 'Application Form'!E293)</f>
        <v/>
      </c>
      <c r="N282" t="str">
        <f>IF('Application Form'!D293="", "", 'Application Form'!D293)</f>
        <v/>
      </c>
      <c r="O282" t="str">
        <f>IF('Application Form'!G293="", "", 'Application Form'!G293)</f>
        <v/>
      </c>
      <c r="P282" t="str">
        <f>IF('Application Form'!H293="", "", 'Application Form'!H293)</f>
        <v/>
      </c>
      <c r="Q282" t="str">
        <f>IF('Application Form'!O293="", "", 'Application Form'!O293)</f>
        <v/>
      </c>
      <c r="S282" t="str">
        <f t="shared" si="26"/>
        <v/>
      </c>
      <c r="T282" t="str">
        <f>IF('Application Form'!P293="", "", 'Application Form'!P293)</f>
        <v/>
      </c>
      <c r="U282" t="str">
        <f>IF('Application Form'!Q293="", "", 'Application Form'!Q293)</f>
        <v/>
      </c>
      <c r="W282" t="str">
        <f t="shared" si="27"/>
        <v/>
      </c>
      <c r="X282" t="str">
        <f>IF('Application Form'!R293="", "", 'Application Form'!R293)</f>
        <v/>
      </c>
      <c r="Y282" t="str">
        <f>IF('Application Form'!S293="", "", 'Application Form'!S293)</f>
        <v/>
      </c>
      <c r="AA282" t="str">
        <f t="shared" si="28"/>
        <v/>
      </c>
      <c r="AB282" t="str">
        <f>IF('Application Form'!T293="", "", 'Application Form'!T293)</f>
        <v/>
      </c>
      <c r="AC282" t="str">
        <f>IF('Application Form'!U293="", "", 'Application Form'!U293)</f>
        <v/>
      </c>
      <c r="AE282" t="str">
        <f t="shared" si="29"/>
        <v/>
      </c>
      <c r="AF282" t="str">
        <f>IF('Application Form'!V293="", "", 'Application Form'!V293)</f>
        <v/>
      </c>
      <c r="AH282" t="str">
        <f>IF(D282&lt;&gt;"", IF('Application Form'!$C$7=0, "", 'Application Form'!$C$7), "")</f>
        <v/>
      </c>
      <c r="AI282" t="str">
        <f>'Application Form'!K293&amp;
IF(AND('Application Form'!M293&lt;&gt;"", 'Application Form'!M293&lt;&gt;0), "+" &amp; 'Application Form'!M293, "") &amp;
IF(AND('Application Form'!O293&lt;&gt;"", 'Application Form'!O293&lt;&gt;0), "+" &amp; 'Application Form'!O293, "")</f>
        <v/>
      </c>
    </row>
    <row r="283" spans="2:35" x14ac:dyDescent="0.3">
      <c r="B283" t="str">
        <f t="shared" si="24"/>
        <v/>
      </c>
      <c r="D283" t="str">
        <f t="shared" si="25"/>
        <v/>
      </c>
      <c r="E283" t="str">
        <f>IF(F283&lt;&gt;"", 'Application Form'!$C$5, "")</f>
        <v/>
      </c>
      <c r="F283" t="str">
        <f>IF('Application Form'!B294="", "", 'Application Form'!B294)</f>
        <v/>
      </c>
      <c r="G283" t="str">
        <f>IF('Application Form'!H294="Genotype 85K and Parentage","WBYS 85K+1101",
IF(AND('Application Form'!H294="Commercial Testing",
OR(ISNUMBER(MATCH('Application Form'!J294,NoProfileCodes,0)),
ISNUMBER(MATCH('Application Form'!L294,NoProfileCodes,0)),
ISNUMBER(MATCH('Application Form'!N294,NoProfileCodes,0)))),"WBYS 85K No Profile",""))</f>
        <v/>
      </c>
      <c r="H283" t="str">
        <f>IF(G283&lt;&gt;"", 'Application Form'!$C$2, "")</f>
        <v/>
      </c>
      <c r="I283" t="str">
        <f>IF(F283&lt;&gt;"", 'Application Form'!$B$3, "")</f>
        <v/>
      </c>
      <c r="J283" t="str">
        <f>IF(F284&lt;&gt;"", 'Application Form'!$B$7, "")</f>
        <v/>
      </c>
      <c r="L283" t="str">
        <f>IF('Application Form'!C294="", "", 'Application Form'!C294)</f>
        <v/>
      </c>
      <c r="M283" t="str">
        <f>IF('Application Form'!E294="", "", 'Application Form'!E294)</f>
        <v/>
      </c>
      <c r="N283" t="str">
        <f>IF('Application Form'!D294="", "", 'Application Form'!D294)</f>
        <v/>
      </c>
      <c r="O283" t="str">
        <f>IF('Application Form'!G294="", "", 'Application Form'!G294)</f>
        <v/>
      </c>
      <c r="P283" t="str">
        <f>IF('Application Form'!H294="", "", 'Application Form'!H294)</f>
        <v/>
      </c>
      <c r="Q283" t="str">
        <f>IF('Application Form'!O294="", "", 'Application Form'!O294)</f>
        <v/>
      </c>
      <c r="S283" t="str">
        <f t="shared" si="26"/>
        <v/>
      </c>
      <c r="T283" t="str">
        <f>IF('Application Form'!P294="", "", 'Application Form'!P294)</f>
        <v/>
      </c>
      <c r="U283" t="str">
        <f>IF('Application Form'!Q294="", "", 'Application Form'!Q294)</f>
        <v/>
      </c>
      <c r="W283" t="str">
        <f t="shared" si="27"/>
        <v/>
      </c>
      <c r="X283" t="str">
        <f>IF('Application Form'!R294="", "", 'Application Form'!R294)</f>
        <v/>
      </c>
      <c r="Y283" t="str">
        <f>IF('Application Form'!S294="", "", 'Application Form'!S294)</f>
        <v/>
      </c>
      <c r="AA283" t="str">
        <f t="shared" si="28"/>
        <v/>
      </c>
      <c r="AB283" t="str">
        <f>IF('Application Form'!T294="", "", 'Application Form'!T294)</f>
        <v/>
      </c>
      <c r="AC283" t="str">
        <f>IF('Application Form'!U294="", "", 'Application Form'!U294)</f>
        <v/>
      </c>
      <c r="AE283" t="str">
        <f t="shared" si="29"/>
        <v/>
      </c>
      <c r="AF283" t="str">
        <f>IF('Application Form'!V294="", "", 'Application Form'!V294)</f>
        <v/>
      </c>
      <c r="AH283" t="str">
        <f>IF(D283&lt;&gt;"", IF('Application Form'!$C$7=0, "", 'Application Form'!$C$7), "")</f>
        <v/>
      </c>
      <c r="AI283" t="str">
        <f>'Application Form'!K294&amp;
IF(AND('Application Form'!M294&lt;&gt;"", 'Application Form'!M294&lt;&gt;0), "+" &amp; 'Application Form'!M294, "") &amp;
IF(AND('Application Form'!O294&lt;&gt;"", 'Application Form'!O294&lt;&gt;0), "+" &amp; 'Application Form'!O294, "")</f>
        <v/>
      </c>
    </row>
    <row r="284" spans="2:35" x14ac:dyDescent="0.3">
      <c r="B284" t="str">
        <f t="shared" si="24"/>
        <v/>
      </c>
      <c r="D284" t="str">
        <f t="shared" si="25"/>
        <v/>
      </c>
      <c r="E284" t="str">
        <f>IF(F284&lt;&gt;"", 'Application Form'!$C$5, "")</f>
        <v/>
      </c>
      <c r="F284" t="str">
        <f>IF('Application Form'!B295="", "", 'Application Form'!B295)</f>
        <v/>
      </c>
      <c r="G284" t="str">
        <f>IF('Application Form'!H295="Genotype 85K and Parentage","WBYS 85K+1101",
IF(AND('Application Form'!H295="Commercial Testing",
OR(ISNUMBER(MATCH('Application Form'!J295,NoProfileCodes,0)),
ISNUMBER(MATCH('Application Form'!L295,NoProfileCodes,0)),
ISNUMBER(MATCH('Application Form'!N295,NoProfileCodes,0)))),"WBYS 85K No Profile",""))</f>
        <v/>
      </c>
      <c r="H284" t="str">
        <f>IF(G284&lt;&gt;"", 'Application Form'!$C$2, "")</f>
        <v/>
      </c>
      <c r="I284" t="str">
        <f>IF(F284&lt;&gt;"", 'Application Form'!$B$3, "")</f>
        <v/>
      </c>
      <c r="J284" t="str">
        <f>IF(F285&lt;&gt;"", 'Application Form'!$B$7, "")</f>
        <v/>
      </c>
      <c r="L284" t="str">
        <f>IF('Application Form'!C295="", "", 'Application Form'!C295)</f>
        <v/>
      </c>
      <c r="M284" t="str">
        <f>IF('Application Form'!E295="", "", 'Application Form'!E295)</f>
        <v/>
      </c>
      <c r="N284" t="str">
        <f>IF('Application Form'!D295="", "", 'Application Form'!D295)</f>
        <v/>
      </c>
      <c r="O284" t="str">
        <f>IF('Application Form'!G295="", "", 'Application Form'!G295)</f>
        <v/>
      </c>
      <c r="P284" t="str">
        <f>IF('Application Form'!H295="", "", 'Application Form'!H295)</f>
        <v/>
      </c>
      <c r="Q284" t="str">
        <f>IF('Application Form'!O295="", "", 'Application Form'!O295)</f>
        <v/>
      </c>
      <c r="S284" t="str">
        <f t="shared" si="26"/>
        <v/>
      </c>
      <c r="T284" t="str">
        <f>IF('Application Form'!P295="", "", 'Application Form'!P295)</f>
        <v/>
      </c>
      <c r="U284" t="str">
        <f>IF('Application Form'!Q295="", "", 'Application Form'!Q295)</f>
        <v/>
      </c>
      <c r="W284" t="str">
        <f t="shared" si="27"/>
        <v/>
      </c>
      <c r="X284" t="str">
        <f>IF('Application Form'!R295="", "", 'Application Form'!R295)</f>
        <v/>
      </c>
      <c r="Y284" t="str">
        <f>IF('Application Form'!S295="", "", 'Application Form'!S295)</f>
        <v/>
      </c>
      <c r="AA284" t="str">
        <f t="shared" si="28"/>
        <v/>
      </c>
      <c r="AB284" t="str">
        <f>IF('Application Form'!T295="", "", 'Application Form'!T295)</f>
        <v/>
      </c>
      <c r="AC284" t="str">
        <f>IF('Application Form'!U295="", "", 'Application Form'!U295)</f>
        <v/>
      </c>
      <c r="AE284" t="str">
        <f t="shared" si="29"/>
        <v/>
      </c>
      <c r="AF284" t="str">
        <f>IF('Application Form'!V295="", "", 'Application Form'!V295)</f>
        <v/>
      </c>
      <c r="AH284" t="str">
        <f>IF(D284&lt;&gt;"", IF('Application Form'!$C$7=0, "", 'Application Form'!$C$7), "")</f>
        <v/>
      </c>
      <c r="AI284" t="str">
        <f>'Application Form'!K295&amp;
IF(AND('Application Form'!M295&lt;&gt;"", 'Application Form'!M295&lt;&gt;0), "+" &amp; 'Application Form'!M295, "") &amp;
IF(AND('Application Form'!O295&lt;&gt;"", 'Application Form'!O295&lt;&gt;0), "+" &amp; 'Application Form'!O295, "")</f>
        <v/>
      </c>
    </row>
    <row r="285" spans="2:35" x14ac:dyDescent="0.3">
      <c r="B285" t="str">
        <f t="shared" si="24"/>
        <v/>
      </c>
      <c r="D285" t="str">
        <f t="shared" si="25"/>
        <v/>
      </c>
      <c r="E285" t="str">
        <f>IF(F285&lt;&gt;"", 'Application Form'!$C$5, "")</f>
        <v/>
      </c>
      <c r="F285" t="str">
        <f>IF('Application Form'!B296="", "", 'Application Form'!B296)</f>
        <v/>
      </c>
      <c r="G285" t="str">
        <f>IF('Application Form'!H296="Genotype 85K and Parentage","WBYS 85K+1101",
IF(AND('Application Form'!H296="Commercial Testing",
OR(ISNUMBER(MATCH('Application Form'!J296,NoProfileCodes,0)),
ISNUMBER(MATCH('Application Form'!L296,NoProfileCodes,0)),
ISNUMBER(MATCH('Application Form'!N296,NoProfileCodes,0)))),"WBYS 85K No Profile",""))</f>
        <v/>
      </c>
      <c r="H285" t="str">
        <f>IF(G285&lt;&gt;"", 'Application Form'!$C$2, "")</f>
        <v/>
      </c>
      <c r="I285" t="str">
        <f>IF(F285&lt;&gt;"", 'Application Form'!$B$3, "")</f>
        <v/>
      </c>
      <c r="J285" t="str">
        <f>IF(F286&lt;&gt;"", 'Application Form'!$B$7, "")</f>
        <v/>
      </c>
      <c r="L285" t="str">
        <f>IF('Application Form'!C296="", "", 'Application Form'!C296)</f>
        <v/>
      </c>
      <c r="M285" t="str">
        <f>IF('Application Form'!E296="", "", 'Application Form'!E296)</f>
        <v/>
      </c>
      <c r="N285" t="str">
        <f>IF('Application Form'!D296="", "", 'Application Form'!D296)</f>
        <v/>
      </c>
      <c r="O285" t="str">
        <f>IF('Application Form'!G296="", "", 'Application Form'!G296)</f>
        <v/>
      </c>
      <c r="P285" t="str">
        <f>IF('Application Form'!H296="", "", 'Application Form'!H296)</f>
        <v/>
      </c>
      <c r="Q285" t="str">
        <f>IF('Application Form'!O296="", "", 'Application Form'!O296)</f>
        <v/>
      </c>
      <c r="S285" t="str">
        <f t="shared" si="26"/>
        <v/>
      </c>
      <c r="T285" t="str">
        <f>IF('Application Form'!P296="", "", 'Application Form'!P296)</f>
        <v/>
      </c>
      <c r="U285" t="str">
        <f>IF('Application Form'!Q296="", "", 'Application Form'!Q296)</f>
        <v/>
      </c>
      <c r="W285" t="str">
        <f t="shared" si="27"/>
        <v/>
      </c>
      <c r="X285" t="str">
        <f>IF('Application Form'!R296="", "", 'Application Form'!R296)</f>
        <v/>
      </c>
      <c r="Y285" t="str">
        <f>IF('Application Form'!S296="", "", 'Application Form'!S296)</f>
        <v/>
      </c>
      <c r="AA285" t="str">
        <f t="shared" si="28"/>
        <v/>
      </c>
      <c r="AB285" t="str">
        <f>IF('Application Form'!T296="", "", 'Application Form'!T296)</f>
        <v/>
      </c>
      <c r="AC285" t="str">
        <f>IF('Application Form'!U296="", "", 'Application Form'!U296)</f>
        <v/>
      </c>
      <c r="AE285" t="str">
        <f t="shared" si="29"/>
        <v/>
      </c>
      <c r="AF285" t="str">
        <f>IF('Application Form'!V296="", "", 'Application Form'!V296)</f>
        <v/>
      </c>
      <c r="AH285" t="str">
        <f>IF(D285&lt;&gt;"", IF('Application Form'!$C$7=0, "", 'Application Form'!$C$7), "")</f>
        <v/>
      </c>
      <c r="AI285" t="str">
        <f>'Application Form'!K296&amp;
IF(AND('Application Form'!M296&lt;&gt;"", 'Application Form'!M296&lt;&gt;0), "+" &amp; 'Application Form'!M296, "") &amp;
IF(AND('Application Form'!O296&lt;&gt;"", 'Application Form'!O296&lt;&gt;0), "+" &amp; 'Application Form'!O296, "")</f>
        <v/>
      </c>
    </row>
    <row r="286" spans="2:35" x14ac:dyDescent="0.3">
      <c r="B286" t="str">
        <f t="shared" si="24"/>
        <v/>
      </c>
      <c r="D286" t="str">
        <f t="shared" si="25"/>
        <v/>
      </c>
      <c r="E286" t="str">
        <f>IF(F286&lt;&gt;"", 'Application Form'!$C$5, "")</f>
        <v/>
      </c>
      <c r="F286" t="str">
        <f>IF('Application Form'!B297="", "", 'Application Form'!B297)</f>
        <v/>
      </c>
      <c r="G286" t="str">
        <f>IF('Application Form'!H297="Genotype 85K and Parentage","WBYS 85K+1101",
IF(AND('Application Form'!H297="Commercial Testing",
OR(ISNUMBER(MATCH('Application Form'!J297,NoProfileCodes,0)),
ISNUMBER(MATCH('Application Form'!L297,NoProfileCodes,0)),
ISNUMBER(MATCH('Application Form'!N297,NoProfileCodes,0)))),"WBYS 85K No Profile",""))</f>
        <v/>
      </c>
      <c r="H286" t="str">
        <f>IF(G286&lt;&gt;"", 'Application Form'!$C$2, "")</f>
        <v/>
      </c>
      <c r="I286" t="str">
        <f>IF(F286&lt;&gt;"", 'Application Form'!$B$3, "")</f>
        <v/>
      </c>
      <c r="J286" t="str">
        <f>IF(F287&lt;&gt;"", 'Application Form'!$B$7, "")</f>
        <v/>
      </c>
      <c r="L286" t="str">
        <f>IF('Application Form'!C297="", "", 'Application Form'!C297)</f>
        <v/>
      </c>
      <c r="M286" t="str">
        <f>IF('Application Form'!E297="", "", 'Application Form'!E297)</f>
        <v/>
      </c>
      <c r="N286" t="str">
        <f>IF('Application Form'!D297="", "", 'Application Form'!D297)</f>
        <v/>
      </c>
      <c r="O286" t="str">
        <f>IF('Application Form'!G297="", "", 'Application Form'!G297)</f>
        <v/>
      </c>
      <c r="P286" t="str">
        <f>IF('Application Form'!H297="", "", 'Application Form'!H297)</f>
        <v/>
      </c>
      <c r="Q286" t="str">
        <f>IF('Application Form'!O297="", "", 'Application Form'!O297)</f>
        <v/>
      </c>
      <c r="S286" t="str">
        <f t="shared" si="26"/>
        <v/>
      </c>
      <c r="T286" t="str">
        <f>IF('Application Form'!P297="", "", 'Application Form'!P297)</f>
        <v/>
      </c>
      <c r="U286" t="str">
        <f>IF('Application Form'!Q297="", "", 'Application Form'!Q297)</f>
        <v/>
      </c>
      <c r="W286" t="str">
        <f t="shared" si="27"/>
        <v/>
      </c>
      <c r="X286" t="str">
        <f>IF('Application Form'!R297="", "", 'Application Form'!R297)</f>
        <v/>
      </c>
      <c r="Y286" t="str">
        <f>IF('Application Form'!S297="", "", 'Application Form'!S297)</f>
        <v/>
      </c>
      <c r="AA286" t="str">
        <f t="shared" si="28"/>
        <v/>
      </c>
      <c r="AB286" t="str">
        <f>IF('Application Form'!T297="", "", 'Application Form'!T297)</f>
        <v/>
      </c>
      <c r="AC286" t="str">
        <f>IF('Application Form'!U297="", "", 'Application Form'!U297)</f>
        <v/>
      </c>
      <c r="AE286" t="str">
        <f t="shared" si="29"/>
        <v/>
      </c>
      <c r="AF286" t="str">
        <f>IF('Application Form'!V297="", "", 'Application Form'!V297)</f>
        <v/>
      </c>
      <c r="AH286" t="str">
        <f>IF(D286&lt;&gt;"", IF('Application Form'!$C$7=0, "", 'Application Form'!$C$7), "")</f>
        <v/>
      </c>
      <c r="AI286" t="str">
        <f>'Application Form'!K297&amp;
IF(AND('Application Form'!M297&lt;&gt;"", 'Application Form'!M297&lt;&gt;0), "+" &amp; 'Application Form'!M297, "") &amp;
IF(AND('Application Form'!O297&lt;&gt;"", 'Application Form'!O297&lt;&gt;0), "+" &amp; 'Application Form'!O297, "")</f>
        <v/>
      </c>
    </row>
    <row r="287" spans="2:35" x14ac:dyDescent="0.3">
      <c r="B287" t="str">
        <f t="shared" si="24"/>
        <v/>
      </c>
      <c r="D287" t="str">
        <f t="shared" si="25"/>
        <v/>
      </c>
      <c r="E287" t="str">
        <f>IF(F287&lt;&gt;"", 'Application Form'!$C$5, "")</f>
        <v/>
      </c>
      <c r="F287" t="str">
        <f>IF('Application Form'!B298="", "", 'Application Form'!B298)</f>
        <v/>
      </c>
      <c r="G287" t="str">
        <f>IF('Application Form'!H298="Genotype 85K and Parentage","WBYS 85K+1101",
IF(AND('Application Form'!H298="Commercial Testing",
OR(ISNUMBER(MATCH('Application Form'!J298,NoProfileCodes,0)),
ISNUMBER(MATCH('Application Form'!L298,NoProfileCodes,0)),
ISNUMBER(MATCH('Application Form'!N298,NoProfileCodes,0)))),"WBYS 85K No Profile",""))</f>
        <v/>
      </c>
      <c r="H287" t="str">
        <f>IF(G287&lt;&gt;"", 'Application Form'!$C$2, "")</f>
        <v/>
      </c>
      <c r="I287" t="str">
        <f>IF(F287&lt;&gt;"", 'Application Form'!$B$3, "")</f>
        <v/>
      </c>
      <c r="J287" t="str">
        <f>IF(F288&lt;&gt;"", 'Application Form'!$B$7, "")</f>
        <v/>
      </c>
      <c r="L287" t="str">
        <f>IF('Application Form'!C298="", "", 'Application Form'!C298)</f>
        <v/>
      </c>
      <c r="M287" t="str">
        <f>IF('Application Form'!E298="", "", 'Application Form'!E298)</f>
        <v/>
      </c>
      <c r="N287" t="str">
        <f>IF('Application Form'!D298="", "", 'Application Form'!D298)</f>
        <v/>
      </c>
      <c r="O287" t="str">
        <f>IF('Application Form'!G298="", "", 'Application Form'!G298)</f>
        <v/>
      </c>
      <c r="P287" t="str">
        <f>IF('Application Form'!H298="", "", 'Application Form'!H298)</f>
        <v/>
      </c>
      <c r="Q287" t="str">
        <f>IF('Application Form'!O298="", "", 'Application Form'!O298)</f>
        <v/>
      </c>
      <c r="S287" t="str">
        <f t="shared" si="26"/>
        <v/>
      </c>
      <c r="T287" t="str">
        <f>IF('Application Form'!P298="", "", 'Application Form'!P298)</f>
        <v/>
      </c>
      <c r="U287" t="str">
        <f>IF('Application Form'!Q298="", "", 'Application Form'!Q298)</f>
        <v/>
      </c>
      <c r="W287" t="str">
        <f t="shared" si="27"/>
        <v/>
      </c>
      <c r="X287" t="str">
        <f>IF('Application Form'!R298="", "", 'Application Form'!R298)</f>
        <v/>
      </c>
      <c r="Y287" t="str">
        <f>IF('Application Form'!S298="", "", 'Application Form'!S298)</f>
        <v/>
      </c>
      <c r="AA287" t="str">
        <f t="shared" si="28"/>
        <v/>
      </c>
      <c r="AB287" t="str">
        <f>IF('Application Form'!T298="", "", 'Application Form'!T298)</f>
        <v/>
      </c>
      <c r="AC287" t="str">
        <f>IF('Application Form'!U298="", "", 'Application Form'!U298)</f>
        <v/>
      </c>
      <c r="AE287" t="str">
        <f t="shared" si="29"/>
        <v/>
      </c>
      <c r="AF287" t="str">
        <f>IF('Application Form'!V298="", "", 'Application Form'!V298)</f>
        <v/>
      </c>
      <c r="AH287" t="str">
        <f>IF(D287&lt;&gt;"", IF('Application Form'!$C$7=0, "", 'Application Form'!$C$7), "")</f>
        <v/>
      </c>
      <c r="AI287" t="str">
        <f>'Application Form'!K298&amp;
IF(AND('Application Form'!M298&lt;&gt;"", 'Application Form'!M298&lt;&gt;0), "+" &amp; 'Application Form'!M298, "") &amp;
IF(AND('Application Form'!O298&lt;&gt;"", 'Application Form'!O298&lt;&gt;0), "+" &amp; 'Application Form'!O298, "")</f>
        <v/>
      </c>
    </row>
    <row r="288" spans="2:35" x14ac:dyDescent="0.3">
      <c r="B288" t="str">
        <f t="shared" si="24"/>
        <v/>
      </c>
      <c r="D288" t="str">
        <f t="shared" si="25"/>
        <v/>
      </c>
      <c r="E288" t="str">
        <f>IF(F288&lt;&gt;"", 'Application Form'!$C$5, "")</f>
        <v/>
      </c>
      <c r="F288" t="str">
        <f>IF('Application Form'!B299="", "", 'Application Form'!B299)</f>
        <v/>
      </c>
      <c r="G288" t="str">
        <f>IF('Application Form'!H299="Genotype 85K and Parentage","WBYS 85K+1101",
IF(AND('Application Form'!H299="Commercial Testing",
OR(ISNUMBER(MATCH('Application Form'!J299,NoProfileCodes,0)),
ISNUMBER(MATCH('Application Form'!L299,NoProfileCodes,0)),
ISNUMBER(MATCH('Application Form'!N299,NoProfileCodes,0)))),"WBYS 85K No Profile",""))</f>
        <v/>
      </c>
      <c r="H288" t="str">
        <f>IF(G288&lt;&gt;"", 'Application Form'!$C$2, "")</f>
        <v/>
      </c>
      <c r="I288" t="str">
        <f>IF(F288&lt;&gt;"", 'Application Form'!$B$3, "")</f>
        <v/>
      </c>
      <c r="J288" t="str">
        <f>IF(F289&lt;&gt;"", 'Application Form'!$B$7, "")</f>
        <v/>
      </c>
      <c r="L288" t="str">
        <f>IF('Application Form'!C299="", "", 'Application Form'!C299)</f>
        <v/>
      </c>
      <c r="M288" t="str">
        <f>IF('Application Form'!E299="", "", 'Application Form'!E299)</f>
        <v/>
      </c>
      <c r="N288" t="str">
        <f>IF('Application Form'!D299="", "", 'Application Form'!D299)</f>
        <v/>
      </c>
      <c r="O288" t="str">
        <f>IF('Application Form'!G299="", "", 'Application Form'!G299)</f>
        <v/>
      </c>
      <c r="P288" t="str">
        <f>IF('Application Form'!H299="", "", 'Application Form'!H299)</f>
        <v/>
      </c>
      <c r="Q288" t="str">
        <f>IF('Application Form'!O299="", "", 'Application Form'!O299)</f>
        <v/>
      </c>
      <c r="S288" t="str">
        <f t="shared" si="26"/>
        <v/>
      </c>
      <c r="T288" t="str">
        <f>IF('Application Form'!P299="", "", 'Application Form'!P299)</f>
        <v/>
      </c>
      <c r="U288" t="str">
        <f>IF('Application Form'!Q299="", "", 'Application Form'!Q299)</f>
        <v/>
      </c>
      <c r="W288" t="str">
        <f t="shared" si="27"/>
        <v/>
      </c>
      <c r="X288" t="str">
        <f>IF('Application Form'!R299="", "", 'Application Form'!R299)</f>
        <v/>
      </c>
      <c r="Y288" t="str">
        <f>IF('Application Form'!S299="", "", 'Application Form'!S299)</f>
        <v/>
      </c>
      <c r="AA288" t="str">
        <f t="shared" si="28"/>
        <v/>
      </c>
      <c r="AB288" t="str">
        <f>IF('Application Form'!T299="", "", 'Application Form'!T299)</f>
        <v/>
      </c>
      <c r="AC288" t="str">
        <f>IF('Application Form'!U299="", "", 'Application Form'!U299)</f>
        <v/>
      </c>
      <c r="AE288" t="str">
        <f t="shared" si="29"/>
        <v/>
      </c>
      <c r="AF288" t="str">
        <f>IF('Application Form'!V299="", "", 'Application Form'!V299)</f>
        <v/>
      </c>
      <c r="AH288" t="str">
        <f>IF(D288&lt;&gt;"", IF('Application Form'!$C$7=0, "", 'Application Form'!$C$7), "")</f>
        <v/>
      </c>
      <c r="AI288" t="str">
        <f>'Application Form'!K299&amp;
IF(AND('Application Form'!M299&lt;&gt;"", 'Application Form'!M299&lt;&gt;0), "+" &amp; 'Application Form'!M299, "") &amp;
IF(AND('Application Form'!O299&lt;&gt;"", 'Application Form'!O299&lt;&gt;0), "+" &amp; 'Application Form'!O299, "")</f>
        <v/>
      </c>
    </row>
    <row r="289" spans="2:35" x14ac:dyDescent="0.3">
      <c r="B289" t="str">
        <f t="shared" si="24"/>
        <v/>
      </c>
      <c r="D289" t="str">
        <f t="shared" si="25"/>
        <v/>
      </c>
      <c r="E289" t="str">
        <f>IF(F289&lt;&gt;"", 'Application Form'!$C$5, "")</f>
        <v/>
      </c>
      <c r="F289" t="str">
        <f>IF('Application Form'!B300="", "", 'Application Form'!B300)</f>
        <v/>
      </c>
      <c r="G289" t="str">
        <f>IF('Application Form'!H300="Genotype 85K and Parentage","WBYS 85K+1101",
IF(AND('Application Form'!H300="Commercial Testing",
OR(ISNUMBER(MATCH('Application Form'!J300,NoProfileCodes,0)),
ISNUMBER(MATCH('Application Form'!L300,NoProfileCodes,0)),
ISNUMBER(MATCH('Application Form'!N300,NoProfileCodes,0)))),"WBYS 85K No Profile",""))</f>
        <v/>
      </c>
      <c r="H289" t="str">
        <f>IF(G289&lt;&gt;"", 'Application Form'!$C$2, "")</f>
        <v/>
      </c>
      <c r="I289" t="str">
        <f>IF(F289&lt;&gt;"", 'Application Form'!$B$3, "")</f>
        <v/>
      </c>
      <c r="J289" t="str">
        <f>IF(F290&lt;&gt;"", 'Application Form'!$B$7, "")</f>
        <v/>
      </c>
      <c r="L289" t="str">
        <f>IF('Application Form'!C300="", "", 'Application Form'!C300)</f>
        <v/>
      </c>
      <c r="M289" t="str">
        <f>IF('Application Form'!E300="", "", 'Application Form'!E300)</f>
        <v/>
      </c>
      <c r="N289" t="str">
        <f>IF('Application Form'!D300="", "", 'Application Form'!D300)</f>
        <v/>
      </c>
      <c r="O289" t="str">
        <f>IF('Application Form'!G300="", "", 'Application Form'!G300)</f>
        <v/>
      </c>
      <c r="P289" t="str">
        <f>IF('Application Form'!H300="", "", 'Application Form'!H300)</f>
        <v/>
      </c>
      <c r="Q289" t="str">
        <f>IF('Application Form'!O300="", "", 'Application Form'!O300)</f>
        <v/>
      </c>
      <c r="S289" t="str">
        <f t="shared" si="26"/>
        <v/>
      </c>
      <c r="T289" t="str">
        <f>IF('Application Form'!P300="", "", 'Application Form'!P300)</f>
        <v/>
      </c>
      <c r="U289" t="str">
        <f>IF('Application Form'!Q300="", "", 'Application Form'!Q300)</f>
        <v/>
      </c>
      <c r="W289" t="str">
        <f t="shared" si="27"/>
        <v/>
      </c>
      <c r="X289" t="str">
        <f>IF('Application Form'!R300="", "", 'Application Form'!R300)</f>
        <v/>
      </c>
      <c r="Y289" t="str">
        <f>IF('Application Form'!S300="", "", 'Application Form'!S300)</f>
        <v/>
      </c>
      <c r="AA289" t="str">
        <f t="shared" si="28"/>
        <v/>
      </c>
      <c r="AB289" t="str">
        <f>IF('Application Form'!T300="", "", 'Application Form'!T300)</f>
        <v/>
      </c>
      <c r="AC289" t="str">
        <f>IF('Application Form'!U300="", "", 'Application Form'!U300)</f>
        <v/>
      </c>
      <c r="AE289" t="str">
        <f t="shared" si="29"/>
        <v/>
      </c>
      <c r="AF289" t="str">
        <f>IF('Application Form'!V300="", "", 'Application Form'!V300)</f>
        <v/>
      </c>
      <c r="AH289" t="str">
        <f>IF(D289&lt;&gt;"", IF('Application Form'!$C$7=0, "", 'Application Form'!$C$7), "")</f>
        <v/>
      </c>
      <c r="AI289" t="str">
        <f>'Application Form'!K300&amp;
IF(AND('Application Form'!M300&lt;&gt;"", 'Application Form'!M300&lt;&gt;0), "+" &amp; 'Application Form'!M300, "") &amp;
IF(AND('Application Form'!O300&lt;&gt;"", 'Application Form'!O300&lt;&gt;0), "+" &amp; 'Application Form'!O300, "")</f>
        <v/>
      </c>
    </row>
    <row r="290" spans="2:35" x14ac:dyDescent="0.3">
      <c r="B290" t="str">
        <f t="shared" si="24"/>
        <v/>
      </c>
      <c r="D290" t="str">
        <f t="shared" si="25"/>
        <v/>
      </c>
      <c r="E290" t="str">
        <f>IF(F290&lt;&gt;"", 'Application Form'!$C$5, "")</f>
        <v/>
      </c>
      <c r="F290" t="str">
        <f>IF('Application Form'!B301="", "", 'Application Form'!B301)</f>
        <v/>
      </c>
      <c r="G290" t="str">
        <f>IF('Application Form'!H301="Genotype 85K and Parentage","WBYS 85K+1101",
IF(AND('Application Form'!H301="Commercial Testing",
OR(ISNUMBER(MATCH('Application Form'!J301,NoProfileCodes,0)),
ISNUMBER(MATCH('Application Form'!L301,NoProfileCodes,0)),
ISNUMBER(MATCH('Application Form'!N301,NoProfileCodes,0)))),"WBYS 85K No Profile",""))</f>
        <v/>
      </c>
      <c r="H290" t="str">
        <f>IF(G290&lt;&gt;"", 'Application Form'!$C$2, "")</f>
        <v/>
      </c>
      <c r="I290" t="str">
        <f>IF(F290&lt;&gt;"", 'Application Form'!$B$3, "")</f>
        <v/>
      </c>
      <c r="J290" t="str">
        <f>IF(F291&lt;&gt;"", 'Application Form'!$B$7, "")</f>
        <v/>
      </c>
      <c r="L290" t="str">
        <f>IF('Application Form'!C301="", "", 'Application Form'!C301)</f>
        <v/>
      </c>
      <c r="M290" t="str">
        <f>IF('Application Form'!E301="", "", 'Application Form'!E301)</f>
        <v/>
      </c>
      <c r="N290" t="str">
        <f>IF('Application Form'!D301="", "", 'Application Form'!D301)</f>
        <v/>
      </c>
      <c r="O290" t="str">
        <f>IF('Application Form'!G301="", "", 'Application Form'!G301)</f>
        <v/>
      </c>
      <c r="P290" t="str">
        <f>IF('Application Form'!H301="", "", 'Application Form'!H301)</f>
        <v/>
      </c>
      <c r="Q290" t="str">
        <f>IF('Application Form'!O301="", "", 'Application Form'!O301)</f>
        <v/>
      </c>
      <c r="S290" t="str">
        <f t="shared" si="26"/>
        <v/>
      </c>
      <c r="T290" t="str">
        <f>IF('Application Form'!P301="", "", 'Application Form'!P301)</f>
        <v/>
      </c>
      <c r="U290" t="str">
        <f>IF('Application Form'!Q301="", "", 'Application Form'!Q301)</f>
        <v/>
      </c>
      <c r="W290" t="str">
        <f t="shared" si="27"/>
        <v/>
      </c>
      <c r="X290" t="str">
        <f>IF('Application Form'!R301="", "", 'Application Form'!R301)</f>
        <v/>
      </c>
      <c r="Y290" t="str">
        <f>IF('Application Form'!S301="", "", 'Application Form'!S301)</f>
        <v/>
      </c>
      <c r="AA290" t="str">
        <f t="shared" si="28"/>
        <v/>
      </c>
      <c r="AB290" t="str">
        <f>IF('Application Form'!T301="", "", 'Application Form'!T301)</f>
        <v/>
      </c>
      <c r="AC290" t="str">
        <f>IF('Application Form'!U301="", "", 'Application Form'!U301)</f>
        <v/>
      </c>
      <c r="AE290" t="str">
        <f t="shared" si="29"/>
        <v/>
      </c>
      <c r="AF290" t="str">
        <f>IF('Application Form'!V301="", "", 'Application Form'!V301)</f>
        <v/>
      </c>
      <c r="AH290" t="str">
        <f>IF(D290&lt;&gt;"", IF('Application Form'!$C$7=0, "", 'Application Form'!$C$7), "")</f>
        <v/>
      </c>
      <c r="AI290" t="str">
        <f>'Application Form'!K301&amp;
IF(AND('Application Form'!M301&lt;&gt;"", 'Application Form'!M301&lt;&gt;0), "+" &amp; 'Application Form'!M301, "") &amp;
IF(AND('Application Form'!O301&lt;&gt;"", 'Application Form'!O301&lt;&gt;0), "+" &amp; 'Application Form'!O301, "")</f>
        <v/>
      </c>
    </row>
    <row r="291" spans="2:35" x14ac:dyDescent="0.3">
      <c r="B291" t="str">
        <f t="shared" si="24"/>
        <v/>
      </c>
      <c r="D291" t="str">
        <f t="shared" si="25"/>
        <v/>
      </c>
      <c r="E291" t="str">
        <f>IF(F291&lt;&gt;"", 'Application Form'!$C$5, "")</f>
        <v/>
      </c>
      <c r="F291" t="str">
        <f>IF('Application Form'!B302="", "", 'Application Form'!B302)</f>
        <v/>
      </c>
      <c r="G291" t="str">
        <f>IF('Application Form'!H302="Genotype 85K and Parentage","WBYS 85K+1101",
IF(AND('Application Form'!H302="Commercial Testing",
OR(ISNUMBER(MATCH('Application Form'!J302,NoProfileCodes,0)),
ISNUMBER(MATCH('Application Form'!L302,NoProfileCodes,0)),
ISNUMBER(MATCH('Application Form'!N302,NoProfileCodes,0)))),"WBYS 85K No Profile",""))</f>
        <v/>
      </c>
      <c r="H291" t="str">
        <f>IF(G291&lt;&gt;"", 'Application Form'!$C$2, "")</f>
        <v/>
      </c>
      <c r="I291" t="str">
        <f>IF(F291&lt;&gt;"", 'Application Form'!$B$3, "")</f>
        <v/>
      </c>
      <c r="J291" t="str">
        <f>IF(F292&lt;&gt;"", 'Application Form'!$B$7, "")</f>
        <v/>
      </c>
      <c r="L291" t="str">
        <f>IF('Application Form'!C302="", "", 'Application Form'!C302)</f>
        <v/>
      </c>
      <c r="M291" t="str">
        <f>IF('Application Form'!E302="", "", 'Application Form'!E302)</f>
        <v/>
      </c>
      <c r="N291" t="str">
        <f>IF('Application Form'!D302="", "", 'Application Form'!D302)</f>
        <v/>
      </c>
      <c r="O291" t="str">
        <f>IF('Application Form'!G302="", "", 'Application Form'!G302)</f>
        <v/>
      </c>
      <c r="P291" t="str">
        <f>IF('Application Form'!H302="", "", 'Application Form'!H302)</f>
        <v/>
      </c>
      <c r="Q291" t="str">
        <f>IF('Application Form'!O302="", "", 'Application Form'!O302)</f>
        <v/>
      </c>
      <c r="S291" t="str">
        <f t="shared" si="26"/>
        <v/>
      </c>
      <c r="T291" t="str">
        <f>IF('Application Form'!P302="", "", 'Application Form'!P302)</f>
        <v/>
      </c>
      <c r="U291" t="str">
        <f>IF('Application Form'!Q302="", "", 'Application Form'!Q302)</f>
        <v/>
      </c>
      <c r="W291" t="str">
        <f t="shared" si="27"/>
        <v/>
      </c>
      <c r="X291" t="str">
        <f>IF('Application Form'!R302="", "", 'Application Form'!R302)</f>
        <v/>
      </c>
      <c r="Y291" t="str">
        <f>IF('Application Form'!S302="", "", 'Application Form'!S302)</f>
        <v/>
      </c>
      <c r="AA291" t="str">
        <f t="shared" si="28"/>
        <v/>
      </c>
      <c r="AB291" t="str">
        <f>IF('Application Form'!T302="", "", 'Application Form'!T302)</f>
        <v/>
      </c>
      <c r="AC291" t="str">
        <f>IF('Application Form'!U302="", "", 'Application Form'!U302)</f>
        <v/>
      </c>
      <c r="AE291" t="str">
        <f t="shared" si="29"/>
        <v/>
      </c>
      <c r="AF291" t="str">
        <f>IF('Application Form'!V302="", "", 'Application Form'!V302)</f>
        <v/>
      </c>
      <c r="AH291" t="str">
        <f>IF(D291&lt;&gt;"", IF('Application Form'!$C$7=0, "", 'Application Form'!$C$7), "")</f>
        <v/>
      </c>
      <c r="AI291" t="str">
        <f>'Application Form'!K302&amp;
IF(AND('Application Form'!M302&lt;&gt;"", 'Application Form'!M302&lt;&gt;0), "+" &amp; 'Application Form'!M302, "") &amp;
IF(AND('Application Form'!O302&lt;&gt;"", 'Application Form'!O302&lt;&gt;0), "+" &amp; 'Application Form'!O302, "")</f>
        <v/>
      </c>
    </row>
    <row r="292" spans="2:35" x14ac:dyDescent="0.3">
      <c r="B292" t="str">
        <f t="shared" si="24"/>
        <v/>
      </c>
      <c r="D292" t="str">
        <f t="shared" si="25"/>
        <v/>
      </c>
      <c r="E292" t="str">
        <f>IF(F292&lt;&gt;"", 'Application Form'!$C$5, "")</f>
        <v/>
      </c>
      <c r="F292" t="str">
        <f>IF('Application Form'!B303="", "", 'Application Form'!B303)</f>
        <v/>
      </c>
      <c r="G292" t="str">
        <f>IF('Application Form'!H303="Genotype 85K and Parentage","WBYS 85K+1101",
IF(AND('Application Form'!H303="Commercial Testing",
OR(ISNUMBER(MATCH('Application Form'!J303,NoProfileCodes,0)),
ISNUMBER(MATCH('Application Form'!L303,NoProfileCodes,0)),
ISNUMBER(MATCH('Application Form'!N303,NoProfileCodes,0)))),"WBYS 85K No Profile",""))</f>
        <v/>
      </c>
      <c r="H292" t="str">
        <f>IF(G292&lt;&gt;"", 'Application Form'!$C$2, "")</f>
        <v/>
      </c>
      <c r="I292" t="str">
        <f>IF(F292&lt;&gt;"", 'Application Form'!$B$3, "")</f>
        <v/>
      </c>
      <c r="J292" t="str">
        <f>IF(F293&lt;&gt;"", 'Application Form'!$B$7, "")</f>
        <v/>
      </c>
      <c r="L292" t="str">
        <f>IF('Application Form'!C303="", "", 'Application Form'!C303)</f>
        <v/>
      </c>
      <c r="M292" t="str">
        <f>IF('Application Form'!E303="", "", 'Application Form'!E303)</f>
        <v/>
      </c>
      <c r="N292" t="str">
        <f>IF('Application Form'!D303="", "", 'Application Form'!D303)</f>
        <v/>
      </c>
      <c r="O292" t="str">
        <f>IF('Application Form'!G303="", "", 'Application Form'!G303)</f>
        <v/>
      </c>
      <c r="P292" t="str">
        <f>IF('Application Form'!H303="", "", 'Application Form'!H303)</f>
        <v/>
      </c>
      <c r="Q292" t="str">
        <f>IF('Application Form'!O303="", "", 'Application Form'!O303)</f>
        <v/>
      </c>
      <c r="S292" t="str">
        <f t="shared" si="26"/>
        <v/>
      </c>
      <c r="T292" t="str">
        <f>IF('Application Form'!P303="", "", 'Application Form'!P303)</f>
        <v/>
      </c>
      <c r="U292" t="str">
        <f>IF('Application Form'!Q303="", "", 'Application Form'!Q303)</f>
        <v/>
      </c>
      <c r="W292" t="str">
        <f t="shared" si="27"/>
        <v/>
      </c>
      <c r="X292" t="str">
        <f>IF('Application Form'!R303="", "", 'Application Form'!R303)</f>
        <v/>
      </c>
      <c r="Y292" t="str">
        <f>IF('Application Form'!S303="", "", 'Application Form'!S303)</f>
        <v/>
      </c>
      <c r="AA292" t="str">
        <f t="shared" si="28"/>
        <v/>
      </c>
      <c r="AB292" t="str">
        <f>IF('Application Form'!T303="", "", 'Application Form'!T303)</f>
        <v/>
      </c>
      <c r="AC292" t="str">
        <f>IF('Application Form'!U303="", "", 'Application Form'!U303)</f>
        <v/>
      </c>
      <c r="AE292" t="str">
        <f t="shared" si="29"/>
        <v/>
      </c>
      <c r="AF292" t="str">
        <f>IF('Application Form'!V303="", "", 'Application Form'!V303)</f>
        <v/>
      </c>
      <c r="AH292" t="str">
        <f>IF(D292&lt;&gt;"", IF('Application Form'!$C$7=0, "", 'Application Form'!$C$7), "")</f>
        <v/>
      </c>
      <c r="AI292" t="str">
        <f>'Application Form'!K303&amp;
IF(AND('Application Form'!M303&lt;&gt;"", 'Application Form'!M303&lt;&gt;0), "+" &amp; 'Application Form'!M303, "") &amp;
IF(AND('Application Form'!O303&lt;&gt;"", 'Application Form'!O303&lt;&gt;0), "+" &amp; 'Application Form'!O303, "")</f>
        <v/>
      </c>
    </row>
    <row r="293" spans="2:35" x14ac:dyDescent="0.3">
      <c r="B293" t="str">
        <f t="shared" si="24"/>
        <v/>
      </c>
      <c r="D293" t="str">
        <f t="shared" si="25"/>
        <v/>
      </c>
      <c r="E293" t="str">
        <f>IF(F293&lt;&gt;"", 'Application Form'!$C$5, "")</f>
        <v/>
      </c>
      <c r="F293" t="str">
        <f>IF('Application Form'!B304="", "", 'Application Form'!B304)</f>
        <v/>
      </c>
      <c r="G293" t="str">
        <f>IF('Application Form'!H304="Genotype 85K and Parentage","WBYS 85K+1101",
IF(AND('Application Form'!H304="Commercial Testing",
OR(ISNUMBER(MATCH('Application Form'!J304,NoProfileCodes,0)),
ISNUMBER(MATCH('Application Form'!L304,NoProfileCodes,0)),
ISNUMBER(MATCH('Application Form'!N304,NoProfileCodes,0)))),"WBYS 85K No Profile",""))</f>
        <v/>
      </c>
      <c r="H293" t="str">
        <f>IF(G293&lt;&gt;"", 'Application Form'!$C$2, "")</f>
        <v/>
      </c>
      <c r="I293" t="str">
        <f>IF(F293&lt;&gt;"", 'Application Form'!$B$3, "")</f>
        <v/>
      </c>
      <c r="J293" t="str">
        <f>IF(F294&lt;&gt;"", 'Application Form'!$B$7, "")</f>
        <v/>
      </c>
      <c r="L293" t="str">
        <f>IF('Application Form'!C304="", "", 'Application Form'!C304)</f>
        <v/>
      </c>
      <c r="M293" t="str">
        <f>IF('Application Form'!E304="", "", 'Application Form'!E304)</f>
        <v/>
      </c>
      <c r="N293" t="str">
        <f>IF('Application Form'!D304="", "", 'Application Form'!D304)</f>
        <v/>
      </c>
      <c r="O293" t="str">
        <f>IF('Application Form'!G304="", "", 'Application Form'!G304)</f>
        <v/>
      </c>
      <c r="P293" t="str">
        <f>IF('Application Form'!H304="", "", 'Application Form'!H304)</f>
        <v/>
      </c>
      <c r="Q293" t="str">
        <f>IF('Application Form'!O304="", "", 'Application Form'!O304)</f>
        <v/>
      </c>
      <c r="S293" t="str">
        <f t="shared" si="26"/>
        <v/>
      </c>
      <c r="T293" t="str">
        <f>IF('Application Form'!P304="", "", 'Application Form'!P304)</f>
        <v/>
      </c>
      <c r="U293" t="str">
        <f>IF('Application Form'!Q304="", "", 'Application Form'!Q304)</f>
        <v/>
      </c>
      <c r="W293" t="str">
        <f t="shared" si="27"/>
        <v/>
      </c>
      <c r="X293" t="str">
        <f>IF('Application Form'!R304="", "", 'Application Form'!R304)</f>
        <v/>
      </c>
      <c r="Y293" t="str">
        <f>IF('Application Form'!S304="", "", 'Application Form'!S304)</f>
        <v/>
      </c>
      <c r="AA293" t="str">
        <f t="shared" si="28"/>
        <v/>
      </c>
      <c r="AB293" t="str">
        <f>IF('Application Form'!T304="", "", 'Application Form'!T304)</f>
        <v/>
      </c>
      <c r="AC293" t="str">
        <f>IF('Application Form'!U304="", "", 'Application Form'!U304)</f>
        <v/>
      </c>
      <c r="AE293" t="str">
        <f t="shared" si="29"/>
        <v/>
      </c>
      <c r="AF293" t="str">
        <f>IF('Application Form'!V304="", "", 'Application Form'!V304)</f>
        <v/>
      </c>
      <c r="AH293" t="str">
        <f>IF(D293&lt;&gt;"", IF('Application Form'!$C$7=0, "", 'Application Form'!$C$7), "")</f>
        <v/>
      </c>
      <c r="AI293" t="str">
        <f>'Application Form'!K304&amp;
IF(AND('Application Form'!M304&lt;&gt;"", 'Application Form'!M304&lt;&gt;0), "+" &amp; 'Application Form'!M304, "") &amp;
IF(AND('Application Form'!O304&lt;&gt;"", 'Application Form'!O304&lt;&gt;0), "+" &amp; 'Application Form'!O304, "")</f>
        <v/>
      </c>
    </row>
    <row r="294" spans="2:35" x14ac:dyDescent="0.3">
      <c r="B294" t="str">
        <f t="shared" si="24"/>
        <v/>
      </c>
      <c r="D294" t="str">
        <f t="shared" si="25"/>
        <v/>
      </c>
      <c r="E294" t="str">
        <f>IF(F294&lt;&gt;"", 'Application Form'!$C$5, "")</f>
        <v/>
      </c>
      <c r="F294" t="str">
        <f>IF('Application Form'!B305="", "", 'Application Form'!B305)</f>
        <v/>
      </c>
      <c r="G294" t="str">
        <f>IF('Application Form'!H305="Genotype 85K and Parentage","WBYS 85K+1101",
IF(AND('Application Form'!H305="Commercial Testing",
OR(ISNUMBER(MATCH('Application Form'!J305,NoProfileCodes,0)),
ISNUMBER(MATCH('Application Form'!L305,NoProfileCodes,0)),
ISNUMBER(MATCH('Application Form'!N305,NoProfileCodes,0)))),"WBYS 85K No Profile",""))</f>
        <v/>
      </c>
      <c r="H294" t="str">
        <f>IF(G294&lt;&gt;"", 'Application Form'!$C$2, "")</f>
        <v/>
      </c>
      <c r="I294" t="str">
        <f>IF(F294&lt;&gt;"", 'Application Form'!$B$3, "")</f>
        <v/>
      </c>
      <c r="J294" t="str">
        <f>IF(F295&lt;&gt;"", 'Application Form'!$B$7, "")</f>
        <v/>
      </c>
      <c r="L294" t="str">
        <f>IF('Application Form'!C305="", "", 'Application Form'!C305)</f>
        <v/>
      </c>
      <c r="M294" t="str">
        <f>IF('Application Form'!E305="", "", 'Application Form'!E305)</f>
        <v/>
      </c>
      <c r="N294" t="str">
        <f>IF('Application Form'!D305="", "", 'Application Form'!D305)</f>
        <v/>
      </c>
      <c r="O294" t="str">
        <f>IF('Application Form'!G305="", "", 'Application Form'!G305)</f>
        <v/>
      </c>
      <c r="P294" t="str">
        <f>IF('Application Form'!H305="", "", 'Application Form'!H305)</f>
        <v/>
      </c>
      <c r="Q294" t="str">
        <f>IF('Application Form'!O305="", "", 'Application Form'!O305)</f>
        <v/>
      </c>
      <c r="S294" t="str">
        <f t="shared" si="26"/>
        <v/>
      </c>
      <c r="T294" t="str">
        <f>IF('Application Form'!P305="", "", 'Application Form'!P305)</f>
        <v/>
      </c>
      <c r="U294" t="str">
        <f>IF('Application Form'!Q305="", "", 'Application Form'!Q305)</f>
        <v/>
      </c>
      <c r="W294" t="str">
        <f t="shared" si="27"/>
        <v/>
      </c>
      <c r="X294" t="str">
        <f>IF('Application Form'!R305="", "", 'Application Form'!R305)</f>
        <v/>
      </c>
      <c r="Y294" t="str">
        <f>IF('Application Form'!S305="", "", 'Application Form'!S305)</f>
        <v/>
      </c>
      <c r="AA294" t="str">
        <f t="shared" si="28"/>
        <v/>
      </c>
      <c r="AB294" t="str">
        <f>IF('Application Form'!T305="", "", 'Application Form'!T305)</f>
        <v/>
      </c>
      <c r="AC294" t="str">
        <f>IF('Application Form'!U305="", "", 'Application Form'!U305)</f>
        <v/>
      </c>
      <c r="AE294" t="str">
        <f t="shared" si="29"/>
        <v/>
      </c>
      <c r="AF294" t="str">
        <f>IF('Application Form'!V305="", "", 'Application Form'!V305)</f>
        <v/>
      </c>
      <c r="AH294" t="str">
        <f>IF(D294&lt;&gt;"", IF('Application Form'!$C$7=0, "", 'Application Form'!$C$7), "")</f>
        <v/>
      </c>
      <c r="AI294" t="str">
        <f>'Application Form'!K305&amp;
IF(AND('Application Form'!M305&lt;&gt;"", 'Application Form'!M305&lt;&gt;0), "+" &amp; 'Application Form'!M305, "") &amp;
IF(AND('Application Form'!O305&lt;&gt;"", 'Application Form'!O305&lt;&gt;0), "+" &amp; 'Application Form'!O305, "")</f>
        <v/>
      </c>
    </row>
    <row r="295" spans="2:35" x14ac:dyDescent="0.3">
      <c r="B295" t="str">
        <f t="shared" si="24"/>
        <v/>
      </c>
      <c r="D295" t="str">
        <f t="shared" si="25"/>
        <v/>
      </c>
      <c r="E295" t="str">
        <f>IF(F295&lt;&gt;"", 'Application Form'!$C$5, "")</f>
        <v/>
      </c>
      <c r="F295" t="str">
        <f>IF('Application Form'!B306="", "", 'Application Form'!B306)</f>
        <v/>
      </c>
      <c r="G295" t="str">
        <f>IF('Application Form'!H306="Genotype 85K and Parentage","WBYS 85K+1101",
IF(AND('Application Form'!H306="Commercial Testing",
OR(ISNUMBER(MATCH('Application Form'!J306,NoProfileCodes,0)),
ISNUMBER(MATCH('Application Form'!L306,NoProfileCodes,0)),
ISNUMBER(MATCH('Application Form'!N306,NoProfileCodes,0)))),"WBYS 85K No Profile",""))</f>
        <v/>
      </c>
      <c r="H295" t="str">
        <f>IF(G295&lt;&gt;"", 'Application Form'!$C$2, "")</f>
        <v/>
      </c>
      <c r="I295" t="str">
        <f>IF(F295&lt;&gt;"", 'Application Form'!$B$3, "")</f>
        <v/>
      </c>
      <c r="J295" t="str">
        <f>IF(F296&lt;&gt;"", 'Application Form'!$B$7, "")</f>
        <v/>
      </c>
      <c r="L295" t="str">
        <f>IF('Application Form'!C306="", "", 'Application Form'!C306)</f>
        <v/>
      </c>
      <c r="M295" t="str">
        <f>IF('Application Form'!E306="", "", 'Application Form'!E306)</f>
        <v/>
      </c>
      <c r="N295" t="str">
        <f>IF('Application Form'!D306="", "", 'Application Form'!D306)</f>
        <v/>
      </c>
      <c r="O295" t="str">
        <f>IF('Application Form'!G306="", "", 'Application Form'!G306)</f>
        <v/>
      </c>
      <c r="P295" t="str">
        <f>IF('Application Form'!H306="", "", 'Application Form'!H306)</f>
        <v/>
      </c>
      <c r="Q295" t="str">
        <f>IF('Application Form'!O306="", "", 'Application Form'!O306)</f>
        <v/>
      </c>
      <c r="S295" t="str">
        <f t="shared" si="26"/>
        <v/>
      </c>
      <c r="T295" t="str">
        <f>IF('Application Form'!P306="", "", 'Application Form'!P306)</f>
        <v/>
      </c>
      <c r="U295" t="str">
        <f>IF('Application Form'!Q306="", "", 'Application Form'!Q306)</f>
        <v/>
      </c>
      <c r="W295" t="str">
        <f t="shared" si="27"/>
        <v/>
      </c>
      <c r="X295" t="str">
        <f>IF('Application Form'!R306="", "", 'Application Form'!R306)</f>
        <v/>
      </c>
      <c r="Y295" t="str">
        <f>IF('Application Form'!S306="", "", 'Application Form'!S306)</f>
        <v/>
      </c>
      <c r="AA295" t="str">
        <f t="shared" si="28"/>
        <v/>
      </c>
      <c r="AB295" t="str">
        <f>IF('Application Form'!T306="", "", 'Application Form'!T306)</f>
        <v/>
      </c>
      <c r="AC295" t="str">
        <f>IF('Application Form'!U306="", "", 'Application Form'!U306)</f>
        <v/>
      </c>
      <c r="AE295" t="str">
        <f t="shared" si="29"/>
        <v/>
      </c>
      <c r="AF295" t="str">
        <f>IF('Application Form'!V306="", "", 'Application Form'!V306)</f>
        <v/>
      </c>
      <c r="AH295" t="str">
        <f>IF(D295&lt;&gt;"", IF('Application Form'!$C$7=0, "", 'Application Form'!$C$7), "")</f>
        <v/>
      </c>
      <c r="AI295" t="str">
        <f>'Application Form'!K306&amp;
IF(AND('Application Form'!M306&lt;&gt;"", 'Application Form'!M306&lt;&gt;0), "+" &amp; 'Application Form'!M306, "") &amp;
IF(AND('Application Form'!O306&lt;&gt;"", 'Application Form'!O306&lt;&gt;0), "+" &amp; 'Application Form'!O306, "")</f>
        <v/>
      </c>
    </row>
    <row r="296" spans="2:35" x14ac:dyDescent="0.3">
      <c r="B296" t="str">
        <f t="shared" si="24"/>
        <v/>
      </c>
      <c r="D296" t="str">
        <f t="shared" si="25"/>
        <v/>
      </c>
      <c r="E296" t="str">
        <f>IF(F296&lt;&gt;"", 'Application Form'!$C$5, "")</f>
        <v/>
      </c>
      <c r="F296" t="str">
        <f>IF('Application Form'!B307="", "", 'Application Form'!B307)</f>
        <v/>
      </c>
      <c r="G296" t="str">
        <f>IF('Application Form'!H307="Genotype 85K and Parentage","WBYS 85K+1101",
IF(AND('Application Form'!H307="Commercial Testing",
OR(ISNUMBER(MATCH('Application Form'!J307,NoProfileCodes,0)),
ISNUMBER(MATCH('Application Form'!L307,NoProfileCodes,0)),
ISNUMBER(MATCH('Application Form'!N307,NoProfileCodes,0)))),"WBYS 85K No Profile",""))</f>
        <v/>
      </c>
      <c r="H296" t="str">
        <f>IF(G296&lt;&gt;"", 'Application Form'!$C$2, "")</f>
        <v/>
      </c>
      <c r="I296" t="str">
        <f>IF(F296&lt;&gt;"", 'Application Form'!$B$3, "")</f>
        <v/>
      </c>
      <c r="J296" t="str">
        <f>IF(F297&lt;&gt;"", 'Application Form'!$B$7, "")</f>
        <v/>
      </c>
      <c r="L296" t="str">
        <f>IF('Application Form'!C307="", "", 'Application Form'!C307)</f>
        <v/>
      </c>
      <c r="M296" t="str">
        <f>IF('Application Form'!E307="", "", 'Application Form'!E307)</f>
        <v/>
      </c>
      <c r="N296" t="str">
        <f>IF('Application Form'!D307="", "", 'Application Form'!D307)</f>
        <v/>
      </c>
      <c r="O296" t="str">
        <f>IF('Application Form'!G307="", "", 'Application Form'!G307)</f>
        <v/>
      </c>
      <c r="P296" t="str">
        <f>IF('Application Form'!H307="", "", 'Application Form'!H307)</f>
        <v/>
      </c>
      <c r="Q296" t="str">
        <f>IF('Application Form'!O307="", "", 'Application Form'!O307)</f>
        <v/>
      </c>
      <c r="S296" t="str">
        <f t="shared" si="26"/>
        <v/>
      </c>
      <c r="T296" t="str">
        <f>IF('Application Form'!P307="", "", 'Application Form'!P307)</f>
        <v/>
      </c>
      <c r="U296" t="str">
        <f>IF('Application Form'!Q307="", "", 'Application Form'!Q307)</f>
        <v/>
      </c>
      <c r="W296" t="str">
        <f t="shared" si="27"/>
        <v/>
      </c>
      <c r="X296" t="str">
        <f>IF('Application Form'!R307="", "", 'Application Form'!R307)</f>
        <v/>
      </c>
      <c r="Y296" t="str">
        <f>IF('Application Form'!S307="", "", 'Application Form'!S307)</f>
        <v/>
      </c>
      <c r="AA296" t="str">
        <f t="shared" si="28"/>
        <v/>
      </c>
      <c r="AB296" t="str">
        <f>IF('Application Form'!T307="", "", 'Application Form'!T307)</f>
        <v/>
      </c>
      <c r="AC296" t="str">
        <f>IF('Application Form'!U307="", "", 'Application Form'!U307)</f>
        <v/>
      </c>
      <c r="AE296" t="str">
        <f t="shared" si="29"/>
        <v/>
      </c>
      <c r="AF296" t="str">
        <f>IF('Application Form'!V307="", "", 'Application Form'!V307)</f>
        <v/>
      </c>
      <c r="AH296" t="str">
        <f>IF(D296&lt;&gt;"", IF('Application Form'!$C$7=0, "", 'Application Form'!$C$7), "")</f>
        <v/>
      </c>
      <c r="AI296" t="str">
        <f>'Application Form'!K307&amp;
IF(AND('Application Form'!M307&lt;&gt;"", 'Application Form'!M307&lt;&gt;0), "+" &amp; 'Application Form'!M307, "") &amp;
IF(AND('Application Form'!O307&lt;&gt;"", 'Application Form'!O307&lt;&gt;0), "+" &amp; 'Application Form'!O307, "")</f>
        <v/>
      </c>
    </row>
    <row r="297" spans="2:35" x14ac:dyDescent="0.3">
      <c r="B297" t="str">
        <f t="shared" si="24"/>
        <v/>
      </c>
      <c r="D297" t="str">
        <f t="shared" si="25"/>
        <v/>
      </c>
      <c r="E297" t="str">
        <f>IF(F297&lt;&gt;"", 'Application Form'!$C$5, "")</f>
        <v/>
      </c>
      <c r="F297" t="str">
        <f>IF('Application Form'!B308="", "", 'Application Form'!B308)</f>
        <v/>
      </c>
      <c r="G297" t="str">
        <f>IF('Application Form'!H308="Genotype 85K and Parentage","WBYS 85K+1101",
IF(AND('Application Form'!H308="Commercial Testing",
OR(ISNUMBER(MATCH('Application Form'!J308,NoProfileCodes,0)),
ISNUMBER(MATCH('Application Form'!L308,NoProfileCodes,0)),
ISNUMBER(MATCH('Application Form'!N308,NoProfileCodes,0)))),"WBYS 85K No Profile",""))</f>
        <v/>
      </c>
      <c r="H297" t="str">
        <f>IF(G297&lt;&gt;"", 'Application Form'!$C$2, "")</f>
        <v/>
      </c>
      <c r="I297" t="str">
        <f>IF(F297&lt;&gt;"", 'Application Form'!$B$3, "")</f>
        <v/>
      </c>
      <c r="J297" t="str">
        <f>IF(F298&lt;&gt;"", 'Application Form'!$B$7, "")</f>
        <v/>
      </c>
      <c r="L297" t="str">
        <f>IF('Application Form'!C308="", "", 'Application Form'!C308)</f>
        <v/>
      </c>
      <c r="M297" t="str">
        <f>IF('Application Form'!E308="", "", 'Application Form'!E308)</f>
        <v/>
      </c>
      <c r="N297" t="str">
        <f>IF('Application Form'!D308="", "", 'Application Form'!D308)</f>
        <v/>
      </c>
      <c r="O297" t="str">
        <f>IF('Application Form'!G308="", "", 'Application Form'!G308)</f>
        <v/>
      </c>
      <c r="P297" t="str">
        <f>IF('Application Form'!H308="", "", 'Application Form'!H308)</f>
        <v/>
      </c>
      <c r="Q297" t="str">
        <f>IF('Application Form'!O308="", "", 'Application Form'!O308)</f>
        <v/>
      </c>
      <c r="S297" t="str">
        <f t="shared" si="26"/>
        <v/>
      </c>
      <c r="T297" t="str">
        <f>IF('Application Form'!P308="", "", 'Application Form'!P308)</f>
        <v/>
      </c>
      <c r="U297" t="str">
        <f>IF('Application Form'!Q308="", "", 'Application Form'!Q308)</f>
        <v/>
      </c>
      <c r="W297" t="str">
        <f t="shared" si="27"/>
        <v/>
      </c>
      <c r="X297" t="str">
        <f>IF('Application Form'!R308="", "", 'Application Form'!R308)</f>
        <v/>
      </c>
      <c r="Y297" t="str">
        <f>IF('Application Form'!S308="", "", 'Application Form'!S308)</f>
        <v/>
      </c>
      <c r="AA297" t="str">
        <f t="shared" si="28"/>
        <v/>
      </c>
      <c r="AB297" t="str">
        <f>IF('Application Form'!T308="", "", 'Application Form'!T308)</f>
        <v/>
      </c>
      <c r="AC297" t="str">
        <f>IF('Application Form'!U308="", "", 'Application Form'!U308)</f>
        <v/>
      </c>
      <c r="AE297" t="str">
        <f t="shared" si="29"/>
        <v/>
      </c>
      <c r="AF297" t="str">
        <f>IF('Application Form'!V308="", "", 'Application Form'!V308)</f>
        <v/>
      </c>
      <c r="AH297" t="str">
        <f>IF(D297&lt;&gt;"", IF('Application Form'!$C$7=0, "", 'Application Form'!$C$7), "")</f>
        <v/>
      </c>
      <c r="AI297" t="str">
        <f>'Application Form'!K308&amp;
IF(AND('Application Form'!M308&lt;&gt;"", 'Application Form'!M308&lt;&gt;0), "+" &amp; 'Application Form'!M308, "") &amp;
IF(AND('Application Form'!O308&lt;&gt;"", 'Application Form'!O308&lt;&gt;0), "+" &amp; 'Application Form'!O308, "")</f>
        <v/>
      </c>
    </row>
    <row r="298" spans="2:35" x14ac:dyDescent="0.3">
      <c r="B298" t="str">
        <f t="shared" si="24"/>
        <v/>
      </c>
      <c r="D298" t="str">
        <f t="shared" si="25"/>
        <v/>
      </c>
      <c r="E298" t="str">
        <f>IF(F298&lt;&gt;"", 'Application Form'!$C$5, "")</f>
        <v/>
      </c>
      <c r="F298" t="str">
        <f>IF('Application Form'!B309="", "", 'Application Form'!B309)</f>
        <v/>
      </c>
      <c r="G298" t="str">
        <f>IF('Application Form'!H309="Genotype 85K and Parentage","WBYS 85K+1101",
IF(AND('Application Form'!H309="Commercial Testing",
OR(ISNUMBER(MATCH('Application Form'!J309,NoProfileCodes,0)),
ISNUMBER(MATCH('Application Form'!L309,NoProfileCodes,0)),
ISNUMBER(MATCH('Application Form'!N309,NoProfileCodes,0)))),"WBYS 85K No Profile",""))</f>
        <v/>
      </c>
      <c r="H298" t="str">
        <f>IF(G298&lt;&gt;"", 'Application Form'!$C$2, "")</f>
        <v/>
      </c>
      <c r="I298" t="str">
        <f>IF(F298&lt;&gt;"", 'Application Form'!$B$3, "")</f>
        <v/>
      </c>
      <c r="J298" t="str">
        <f>IF(F299&lt;&gt;"", 'Application Form'!$B$7, "")</f>
        <v/>
      </c>
      <c r="L298" t="str">
        <f>IF('Application Form'!C309="", "", 'Application Form'!C309)</f>
        <v/>
      </c>
      <c r="M298" t="str">
        <f>IF('Application Form'!E309="", "", 'Application Form'!E309)</f>
        <v/>
      </c>
      <c r="N298" t="str">
        <f>IF('Application Form'!D309="", "", 'Application Form'!D309)</f>
        <v/>
      </c>
      <c r="O298" t="str">
        <f>IF('Application Form'!G309="", "", 'Application Form'!G309)</f>
        <v/>
      </c>
      <c r="P298" t="str">
        <f>IF('Application Form'!H309="", "", 'Application Form'!H309)</f>
        <v/>
      </c>
      <c r="Q298" t="str">
        <f>IF('Application Form'!O309="", "", 'Application Form'!O309)</f>
        <v/>
      </c>
      <c r="S298" t="str">
        <f t="shared" si="26"/>
        <v/>
      </c>
      <c r="T298" t="str">
        <f>IF('Application Form'!P309="", "", 'Application Form'!P309)</f>
        <v/>
      </c>
      <c r="U298" t="str">
        <f>IF('Application Form'!Q309="", "", 'Application Form'!Q309)</f>
        <v/>
      </c>
      <c r="W298" t="str">
        <f t="shared" si="27"/>
        <v/>
      </c>
      <c r="X298" t="str">
        <f>IF('Application Form'!R309="", "", 'Application Form'!R309)</f>
        <v/>
      </c>
      <c r="Y298" t="str">
        <f>IF('Application Form'!S309="", "", 'Application Form'!S309)</f>
        <v/>
      </c>
      <c r="AA298" t="str">
        <f t="shared" si="28"/>
        <v/>
      </c>
      <c r="AB298" t="str">
        <f>IF('Application Form'!T309="", "", 'Application Form'!T309)</f>
        <v/>
      </c>
      <c r="AC298" t="str">
        <f>IF('Application Form'!U309="", "", 'Application Form'!U309)</f>
        <v/>
      </c>
      <c r="AE298" t="str">
        <f t="shared" si="29"/>
        <v/>
      </c>
      <c r="AF298" t="str">
        <f>IF('Application Form'!V309="", "", 'Application Form'!V309)</f>
        <v/>
      </c>
      <c r="AH298" t="str">
        <f>IF(D298&lt;&gt;"", IF('Application Form'!$C$7=0, "", 'Application Form'!$C$7), "")</f>
        <v/>
      </c>
      <c r="AI298" t="str">
        <f>'Application Form'!K309&amp;
IF(AND('Application Form'!M309&lt;&gt;"", 'Application Form'!M309&lt;&gt;0), "+" &amp; 'Application Form'!M309, "") &amp;
IF(AND('Application Form'!O309&lt;&gt;"", 'Application Form'!O309&lt;&gt;0), "+" &amp; 'Application Form'!O309, "")</f>
        <v/>
      </c>
    </row>
    <row r="299" spans="2:35" x14ac:dyDescent="0.3">
      <c r="B299" t="str">
        <f t="shared" si="24"/>
        <v/>
      </c>
      <c r="D299" t="str">
        <f t="shared" si="25"/>
        <v/>
      </c>
      <c r="E299" t="str">
        <f>IF(F299&lt;&gt;"", 'Application Form'!$C$5, "")</f>
        <v/>
      </c>
      <c r="F299" t="str">
        <f>IF('Application Form'!B310="", "", 'Application Form'!B310)</f>
        <v/>
      </c>
      <c r="G299" t="str">
        <f>IF('Application Form'!H310="Genotype 85K and Parentage","WBYS 85K+1101",
IF(AND('Application Form'!H310="Commercial Testing",
OR(ISNUMBER(MATCH('Application Form'!J310,NoProfileCodes,0)),
ISNUMBER(MATCH('Application Form'!L310,NoProfileCodes,0)),
ISNUMBER(MATCH('Application Form'!N310,NoProfileCodes,0)))),"WBYS 85K No Profile",""))</f>
        <v/>
      </c>
      <c r="H299" t="str">
        <f>IF(G299&lt;&gt;"", 'Application Form'!$C$2, "")</f>
        <v/>
      </c>
      <c r="I299" t="str">
        <f>IF(F299&lt;&gt;"", 'Application Form'!$B$3, "")</f>
        <v/>
      </c>
      <c r="J299" t="str">
        <f>IF(F300&lt;&gt;"", 'Application Form'!$B$7, "")</f>
        <v/>
      </c>
      <c r="L299" t="str">
        <f>IF('Application Form'!C310="", "", 'Application Form'!C310)</f>
        <v/>
      </c>
      <c r="M299" t="str">
        <f>IF('Application Form'!E310="", "", 'Application Form'!E310)</f>
        <v/>
      </c>
      <c r="N299" t="str">
        <f>IF('Application Form'!D310="", "", 'Application Form'!D310)</f>
        <v/>
      </c>
      <c r="O299" t="str">
        <f>IF('Application Form'!G310="", "", 'Application Form'!G310)</f>
        <v/>
      </c>
      <c r="P299" t="str">
        <f>IF('Application Form'!H310="", "", 'Application Form'!H310)</f>
        <v/>
      </c>
      <c r="Q299" t="str">
        <f>IF('Application Form'!O310="", "", 'Application Form'!O310)</f>
        <v/>
      </c>
      <c r="S299" t="str">
        <f t="shared" si="26"/>
        <v/>
      </c>
      <c r="T299" t="str">
        <f>IF('Application Form'!P310="", "", 'Application Form'!P310)</f>
        <v/>
      </c>
      <c r="U299" t="str">
        <f>IF('Application Form'!Q310="", "", 'Application Form'!Q310)</f>
        <v/>
      </c>
      <c r="W299" t="str">
        <f t="shared" si="27"/>
        <v/>
      </c>
      <c r="X299" t="str">
        <f>IF('Application Form'!R310="", "", 'Application Form'!R310)</f>
        <v/>
      </c>
      <c r="Y299" t="str">
        <f>IF('Application Form'!S310="", "", 'Application Form'!S310)</f>
        <v/>
      </c>
      <c r="AA299" t="str">
        <f t="shared" si="28"/>
        <v/>
      </c>
      <c r="AB299" t="str">
        <f>IF('Application Form'!T310="", "", 'Application Form'!T310)</f>
        <v/>
      </c>
      <c r="AC299" t="str">
        <f>IF('Application Form'!U310="", "", 'Application Form'!U310)</f>
        <v/>
      </c>
      <c r="AE299" t="str">
        <f t="shared" si="29"/>
        <v/>
      </c>
      <c r="AF299" t="str">
        <f>IF('Application Form'!V310="", "", 'Application Form'!V310)</f>
        <v/>
      </c>
      <c r="AH299" t="str">
        <f>IF(D299&lt;&gt;"", IF('Application Form'!$C$7=0, "", 'Application Form'!$C$7), "")</f>
        <v/>
      </c>
      <c r="AI299" t="str">
        <f>'Application Form'!K310&amp;
IF(AND('Application Form'!M310&lt;&gt;"", 'Application Form'!M310&lt;&gt;0), "+" &amp; 'Application Form'!M310, "") &amp;
IF(AND('Application Form'!O310&lt;&gt;"", 'Application Form'!O310&lt;&gt;0), "+" &amp; 'Application Form'!O310, "")</f>
        <v/>
      </c>
    </row>
    <row r="300" spans="2:35" x14ac:dyDescent="0.3">
      <c r="J300" t="str">
        <f>IF(F301&lt;&gt;"", 'Application Form'!$B$7, "")</f>
        <v/>
      </c>
      <c r="Q300" t="str">
        <f>IF('Application Form'!O311="", "", 'Application Form'!O311)</f>
        <v/>
      </c>
      <c r="S300" t="str">
        <f t="shared" si="26"/>
        <v/>
      </c>
      <c r="T300" t="str">
        <f>IF('Application Form'!P311="", "", 'Application Form'!P311)</f>
        <v/>
      </c>
      <c r="U300" t="str">
        <f>IF('Application Form'!Q311="", "", 'Application Form'!Q311)</f>
        <v/>
      </c>
      <c r="W300" t="str">
        <f t="shared" si="27"/>
        <v/>
      </c>
      <c r="X300" t="str">
        <f>IF('Application Form'!R311="", "", 'Application Form'!R311)</f>
        <v/>
      </c>
      <c r="Y300" t="str">
        <f>IF('Application Form'!S311="", "", 'Application Form'!S311)</f>
        <v/>
      </c>
      <c r="AA300" t="str">
        <f t="shared" si="28"/>
        <v/>
      </c>
      <c r="AB300" t="str">
        <f>IF('Application Form'!T311="", "", 'Application Form'!T311)</f>
        <v/>
      </c>
      <c r="AC300" t="str">
        <f>IF('Application Form'!U311="", "", 'Application Form'!U311)</f>
        <v/>
      </c>
      <c r="AE300" t="str">
        <f t="shared" si="29"/>
        <v/>
      </c>
      <c r="AF300" t="str">
        <f>IF('Application Form'!V311="", "", 'Application Form'!V311)</f>
        <v/>
      </c>
    </row>
    <row r="301" spans="2:35" x14ac:dyDescent="0.3">
      <c r="J301" t="str">
        <f>IF(F302&lt;&gt;"", 'Application Form'!$B$7, "")</f>
        <v/>
      </c>
      <c r="Q301" t="str">
        <f>IF('Application Form'!O312="", "", 'Application Form'!O312)</f>
        <v/>
      </c>
      <c r="S301" t="str">
        <f t="shared" si="26"/>
        <v/>
      </c>
      <c r="T301" t="str">
        <f>IF('Application Form'!P312="", "", 'Application Form'!P312)</f>
        <v/>
      </c>
      <c r="U301" t="str">
        <f>IF('Application Form'!Q312="", "", 'Application Form'!Q312)</f>
        <v/>
      </c>
      <c r="W301" t="str">
        <f t="shared" si="27"/>
        <v/>
      </c>
      <c r="X301" t="str">
        <f>IF('Application Form'!R312="", "", 'Application Form'!R312)</f>
        <v/>
      </c>
      <c r="Y301" t="str">
        <f>IF('Application Form'!S312="", "", 'Application Form'!S312)</f>
        <v/>
      </c>
      <c r="AA301" t="str">
        <f t="shared" si="28"/>
        <v/>
      </c>
      <c r="AB301" t="str">
        <f>IF('Application Form'!T312="", "", 'Application Form'!T312)</f>
        <v/>
      </c>
      <c r="AC301" t="str">
        <f>IF('Application Form'!U312="", "", 'Application Form'!U312)</f>
        <v/>
      </c>
      <c r="AE301" t="str">
        <f t="shared" si="29"/>
        <v/>
      </c>
      <c r="AF301" t="str">
        <f>IF('Application Form'!V312="", "", 'Application Form'!V312)</f>
        <v/>
      </c>
    </row>
    <row r="302" spans="2:35" x14ac:dyDescent="0.3">
      <c r="J302" t="str">
        <f>IF(F303&lt;&gt;"", 'Application Form'!$B$7, "")</f>
        <v/>
      </c>
      <c r="Q302" t="str">
        <f>IF('Application Form'!O313="", "", 'Application Form'!O313)</f>
        <v/>
      </c>
      <c r="S302" t="str">
        <f t="shared" si="26"/>
        <v/>
      </c>
      <c r="T302" t="str">
        <f>IF('Application Form'!P313="", "", 'Application Form'!P313)</f>
        <v/>
      </c>
      <c r="U302" t="str">
        <f>IF('Application Form'!Q313="", "", 'Application Form'!Q313)</f>
        <v/>
      </c>
      <c r="W302" t="str">
        <f t="shared" si="27"/>
        <v/>
      </c>
      <c r="X302" t="str">
        <f>IF('Application Form'!R313="", "", 'Application Form'!R313)</f>
        <v/>
      </c>
      <c r="Y302" t="str">
        <f>IF('Application Form'!S313="", "", 'Application Form'!S313)</f>
        <v/>
      </c>
      <c r="AA302" t="str">
        <f t="shared" si="28"/>
        <v/>
      </c>
      <c r="AB302" t="str">
        <f>IF('Application Form'!T313="", "", 'Application Form'!T313)</f>
        <v/>
      </c>
      <c r="AC302" t="str">
        <f>IF('Application Form'!U313="", "", 'Application Form'!U313)</f>
        <v/>
      </c>
      <c r="AE302" t="str">
        <f t="shared" si="29"/>
        <v/>
      </c>
      <c r="AF302" t="str">
        <f>IF('Application Form'!V313="", "", 'Application Form'!V313)</f>
        <v/>
      </c>
    </row>
    <row r="303" spans="2:35" x14ac:dyDescent="0.3">
      <c r="J303" t="str">
        <f>IF(F304&lt;&gt;"", 'Application Form'!$B$7, "")</f>
        <v/>
      </c>
      <c r="Q303" t="str">
        <f>IF('Application Form'!O314="", "", 'Application Form'!O314)</f>
        <v/>
      </c>
      <c r="S303" t="str">
        <f t="shared" si="26"/>
        <v/>
      </c>
      <c r="T303" t="str">
        <f>IF('Application Form'!P314="", "", 'Application Form'!P314)</f>
        <v/>
      </c>
      <c r="U303" t="str">
        <f>IF('Application Form'!Q314="", "", 'Application Form'!Q314)</f>
        <v/>
      </c>
      <c r="W303" t="str">
        <f t="shared" si="27"/>
        <v/>
      </c>
      <c r="X303" t="str">
        <f>IF('Application Form'!R314="", "", 'Application Form'!R314)</f>
        <v/>
      </c>
      <c r="Y303" t="str">
        <f>IF('Application Form'!S314="", "", 'Application Form'!S314)</f>
        <v/>
      </c>
      <c r="AA303" t="str">
        <f t="shared" si="28"/>
        <v/>
      </c>
      <c r="AB303" t="str">
        <f>IF('Application Form'!T314="", "", 'Application Form'!T314)</f>
        <v/>
      </c>
      <c r="AC303" t="str">
        <f>IF('Application Form'!U314="", "", 'Application Form'!U314)</f>
        <v/>
      </c>
      <c r="AE303" t="str">
        <f t="shared" si="29"/>
        <v/>
      </c>
      <c r="AF303" t="str">
        <f>IF('Application Form'!V314="", "", 'Application Form'!V314)</f>
        <v/>
      </c>
    </row>
    <row r="304" spans="2:35" x14ac:dyDescent="0.3">
      <c r="J304" t="str">
        <f>IF(F305&lt;&gt;"", 'Application Form'!$B$7, "")</f>
        <v/>
      </c>
      <c r="Q304" t="str">
        <f>IF('Application Form'!O315="", "", 'Application Form'!O315)</f>
        <v/>
      </c>
      <c r="S304" t="str">
        <f t="shared" si="26"/>
        <v/>
      </c>
      <c r="T304" t="str">
        <f>IF('Application Form'!P315="", "", 'Application Form'!P315)</f>
        <v/>
      </c>
      <c r="U304" t="str">
        <f>IF('Application Form'!Q315="", "", 'Application Form'!Q315)</f>
        <v/>
      </c>
      <c r="W304" t="str">
        <f t="shared" si="27"/>
        <v/>
      </c>
      <c r="X304" t="str">
        <f>IF('Application Form'!R315="", "", 'Application Form'!R315)</f>
        <v/>
      </c>
      <c r="Y304" t="str">
        <f>IF('Application Form'!S315="", "", 'Application Form'!S315)</f>
        <v/>
      </c>
      <c r="AA304" t="str">
        <f t="shared" si="28"/>
        <v/>
      </c>
      <c r="AB304" t="str">
        <f>IF('Application Form'!T315="", "", 'Application Form'!T315)</f>
        <v/>
      </c>
      <c r="AC304" t="str">
        <f>IF('Application Form'!U315="", "", 'Application Form'!U315)</f>
        <v/>
      </c>
      <c r="AE304" t="str">
        <f t="shared" si="29"/>
        <v/>
      </c>
      <c r="AF304" t="str">
        <f>IF('Application Form'!V315="", "", 'Application Form'!V315)</f>
        <v/>
      </c>
    </row>
    <row r="305" spans="10:32" x14ac:dyDescent="0.3">
      <c r="J305" t="str">
        <f>IF(F306&lt;&gt;"", 'Application Form'!$B$7, "")</f>
        <v/>
      </c>
      <c r="Q305" t="str">
        <f>IF('Application Form'!O316="", "", 'Application Form'!O316)</f>
        <v/>
      </c>
      <c r="S305" t="str">
        <f t="shared" si="26"/>
        <v/>
      </c>
      <c r="T305" t="str">
        <f>IF('Application Form'!P316="", "", 'Application Form'!P316)</f>
        <v/>
      </c>
      <c r="U305" t="str">
        <f>IF('Application Form'!Q316="", "", 'Application Form'!Q316)</f>
        <v/>
      </c>
      <c r="W305" t="str">
        <f t="shared" si="27"/>
        <v/>
      </c>
      <c r="X305" t="str">
        <f>IF('Application Form'!R316="", "", 'Application Form'!R316)</f>
        <v/>
      </c>
      <c r="Y305" t="str">
        <f>IF('Application Form'!S316="", "", 'Application Form'!S316)</f>
        <v/>
      </c>
      <c r="AA305" t="str">
        <f t="shared" si="28"/>
        <v/>
      </c>
      <c r="AB305" t="str">
        <f>IF('Application Form'!T316="", "", 'Application Form'!T316)</f>
        <v/>
      </c>
      <c r="AC305" t="str">
        <f>IF('Application Form'!U316="", "", 'Application Form'!U316)</f>
        <v/>
      </c>
      <c r="AE305" t="str">
        <f t="shared" si="29"/>
        <v/>
      </c>
      <c r="AF305" t="str">
        <f>IF('Application Form'!V316="", "", 'Application Form'!V316)</f>
        <v/>
      </c>
    </row>
    <row r="306" spans="10:32" x14ac:dyDescent="0.3">
      <c r="J306" t="str">
        <f>IF(F307&lt;&gt;"", 'Application Form'!$B$7, "")</f>
        <v/>
      </c>
      <c r="Q306" t="str">
        <f>IF('Application Form'!O317="", "", 'Application Form'!O317)</f>
        <v/>
      </c>
      <c r="S306" t="str">
        <f t="shared" si="26"/>
        <v/>
      </c>
      <c r="T306" t="str">
        <f>IF('Application Form'!P317="", "", 'Application Form'!P317)</f>
        <v/>
      </c>
      <c r="U306" t="str">
        <f>IF('Application Form'!Q317="", "", 'Application Form'!Q317)</f>
        <v/>
      </c>
      <c r="W306" t="str">
        <f t="shared" si="27"/>
        <v/>
      </c>
      <c r="X306" t="str">
        <f>IF('Application Form'!R317="", "", 'Application Form'!R317)</f>
        <v/>
      </c>
      <c r="Y306" t="str">
        <f>IF('Application Form'!S317="", "", 'Application Form'!S317)</f>
        <v/>
      </c>
      <c r="AA306" t="str">
        <f t="shared" si="28"/>
        <v/>
      </c>
      <c r="AB306" t="str">
        <f>IF('Application Form'!T317="", "", 'Application Form'!T317)</f>
        <v/>
      </c>
      <c r="AC306" t="str">
        <f>IF('Application Form'!U317="", "", 'Application Form'!U317)</f>
        <v/>
      </c>
      <c r="AE306" t="str">
        <f t="shared" si="29"/>
        <v/>
      </c>
      <c r="AF306" t="str">
        <f>IF('Application Form'!V317="", "", 'Application Form'!V317)</f>
        <v/>
      </c>
    </row>
    <row r="307" spans="10:32" x14ac:dyDescent="0.3">
      <c r="J307" t="str">
        <f>IF(F308&lt;&gt;"", 'Application Form'!$B$7, "")</f>
        <v/>
      </c>
      <c r="Q307" t="str">
        <f>IF('Application Form'!O318="", "", 'Application Form'!O318)</f>
        <v/>
      </c>
      <c r="S307" t="str">
        <f t="shared" si="26"/>
        <v/>
      </c>
      <c r="T307" t="str">
        <f>IF('Application Form'!P318="", "", 'Application Form'!P318)</f>
        <v/>
      </c>
      <c r="U307" t="str">
        <f>IF('Application Form'!Q318="", "", 'Application Form'!Q318)</f>
        <v/>
      </c>
      <c r="W307" t="str">
        <f t="shared" si="27"/>
        <v/>
      </c>
      <c r="X307" t="str">
        <f>IF('Application Form'!R318="", "", 'Application Form'!R318)</f>
        <v/>
      </c>
      <c r="Y307" t="str">
        <f>IF('Application Form'!S318="", "", 'Application Form'!S318)</f>
        <v/>
      </c>
      <c r="AA307" t="str">
        <f t="shared" si="28"/>
        <v/>
      </c>
      <c r="AB307" t="str">
        <f>IF('Application Form'!T318="", "", 'Application Form'!T318)</f>
        <v/>
      </c>
      <c r="AC307" t="str">
        <f>IF('Application Form'!U318="", "", 'Application Form'!U318)</f>
        <v/>
      </c>
      <c r="AE307" t="str">
        <f t="shared" si="29"/>
        <v/>
      </c>
      <c r="AF307" t="str">
        <f>IF('Application Form'!V318="", "", 'Application Form'!V318)</f>
        <v/>
      </c>
    </row>
    <row r="308" spans="10:32" x14ac:dyDescent="0.3">
      <c r="J308" t="str">
        <f>IF(F309&lt;&gt;"", 'Application Form'!$B$7, "")</f>
        <v/>
      </c>
      <c r="Q308" t="str">
        <f>IF('Application Form'!O319="", "", 'Application Form'!O319)</f>
        <v/>
      </c>
      <c r="S308" t="str">
        <f t="shared" si="26"/>
        <v/>
      </c>
      <c r="T308" t="str">
        <f>IF('Application Form'!P319="", "", 'Application Form'!P319)</f>
        <v/>
      </c>
      <c r="U308" t="str">
        <f>IF('Application Form'!Q319="", "", 'Application Form'!Q319)</f>
        <v/>
      </c>
      <c r="W308" t="str">
        <f t="shared" si="27"/>
        <v/>
      </c>
      <c r="X308" t="str">
        <f>IF('Application Form'!R319="", "", 'Application Form'!R319)</f>
        <v/>
      </c>
      <c r="Y308" t="str">
        <f>IF('Application Form'!S319="", "", 'Application Form'!S319)</f>
        <v/>
      </c>
      <c r="AA308" t="str">
        <f t="shared" si="28"/>
        <v/>
      </c>
      <c r="AB308" t="str">
        <f>IF('Application Form'!T319="", "", 'Application Form'!T319)</f>
        <v/>
      </c>
      <c r="AC308" t="str">
        <f>IF('Application Form'!U319="", "", 'Application Form'!U319)</f>
        <v/>
      </c>
      <c r="AE308" t="str">
        <f t="shared" si="29"/>
        <v/>
      </c>
      <c r="AF308" t="str">
        <f>IF('Application Form'!V319="", "", 'Application Form'!V319)</f>
        <v/>
      </c>
    </row>
    <row r="309" spans="10:32" x14ac:dyDescent="0.3">
      <c r="J309" t="str">
        <f>IF(F310&lt;&gt;"", 'Application Form'!$B$7, "")</f>
        <v/>
      </c>
      <c r="Q309" t="str">
        <f>IF('Application Form'!O320="", "", 'Application Form'!O320)</f>
        <v/>
      </c>
      <c r="S309" t="str">
        <f t="shared" si="26"/>
        <v/>
      </c>
      <c r="T309" t="str">
        <f>IF('Application Form'!P320="", "", 'Application Form'!P320)</f>
        <v/>
      </c>
      <c r="U309" t="str">
        <f>IF('Application Form'!Q320="", "", 'Application Form'!Q320)</f>
        <v/>
      </c>
      <c r="W309" t="str">
        <f t="shared" si="27"/>
        <v/>
      </c>
      <c r="X309" t="str">
        <f>IF('Application Form'!R320="", "", 'Application Form'!R320)</f>
        <v/>
      </c>
      <c r="Y309" t="str">
        <f>IF('Application Form'!S320="", "", 'Application Form'!S320)</f>
        <v/>
      </c>
      <c r="AA309" t="str">
        <f t="shared" si="28"/>
        <v/>
      </c>
      <c r="AB309" t="str">
        <f>IF('Application Form'!T320="", "", 'Application Form'!T320)</f>
        <v/>
      </c>
      <c r="AC309" t="str">
        <f>IF('Application Form'!U320="", "", 'Application Form'!U320)</f>
        <v/>
      </c>
      <c r="AE309" t="str">
        <f t="shared" si="29"/>
        <v/>
      </c>
      <c r="AF309" t="str">
        <f>IF('Application Form'!V320="", "", 'Application Form'!V320)</f>
        <v/>
      </c>
    </row>
    <row r="310" spans="10:32" x14ac:dyDescent="0.3">
      <c r="J310" t="str">
        <f>IF(F311&lt;&gt;"", 'Application Form'!$B$7, "")</f>
        <v/>
      </c>
      <c r="Q310" t="str">
        <f>IF('Application Form'!O321="", "", 'Application Form'!O321)</f>
        <v/>
      </c>
      <c r="S310" t="str">
        <f t="shared" si="26"/>
        <v/>
      </c>
      <c r="T310" t="str">
        <f>IF('Application Form'!P321="", "", 'Application Form'!P321)</f>
        <v/>
      </c>
      <c r="U310" t="str">
        <f>IF('Application Form'!Q321="", "", 'Application Form'!Q321)</f>
        <v/>
      </c>
      <c r="W310" t="str">
        <f t="shared" si="27"/>
        <v/>
      </c>
      <c r="X310" t="str">
        <f>IF('Application Form'!R321="", "", 'Application Form'!R321)</f>
        <v/>
      </c>
      <c r="Y310" t="str">
        <f>IF('Application Form'!S321="", "", 'Application Form'!S321)</f>
        <v/>
      </c>
      <c r="AA310" t="str">
        <f t="shared" si="28"/>
        <v/>
      </c>
      <c r="AB310" t="str">
        <f>IF('Application Form'!T321="", "", 'Application Form'!T321)</f>
        <v/>
      </c>
      <c r="AC310" t="str">
        <f>IF('Application Form'!U321="", "", 'Application Form'!U321)</f>
        <v/>
      </c>
      <c r="AE310" t="str">
        <f t="shared" si="29"/>
        <v/>
      </c>
      <c r="AF310" t="str">
        <f>IF('Application Form'!V321="", "", 'Application Form'!V321)</f>
        <v/>
      </c>
    </row>
    <row r="311" spans="10:32" x14ac:dyDescent="0.3">
      <c r="J311" t="str">
        <f>IF(F312&lt;&gt;"", 'Application Form'!$B$7, "")</f>
        <v/>
      </c>
      <c r="Q311" t="str">
        <f>IF('Application Form'!O322="", "", 'Application Form'!O322)</f>
        <v/>
      </c>
      <c r="S311" t="str">
        <f t="shared" si="26"/>
        <v/>
      </c>
      <c r="T311" t="str">
        <f>IF('Application Form'!P322="", "", 'Application Form'!P322)</f>
        <v/>
      </c>
      <c r="U311" t="str">
        <f>IF('Application Form'!Q322="", "", 'Application Form'!Q322)</f>
        <v/>
      </c>
      <c r="W311" t="str">
        <f t="shared" si="27"/>
        <v/>
      </c>
      <c r="X311" t="str">
        <f>IF('Application Form'!R322="", "", 'Application Form'!R322)</f>
        <v/>
      </c>
      <c r="Y311" t="str">
        <f>IF('Application Form'!S322="", "", 'Application Form'!S322)</f>
        <v/>
      </c>
      <c r="AA311" t="str">
        <f t="shared" si="28"/>
        <v/>
      </c>
      <c r="AB311" t="str">
        <f>IF('Application Form'!T322="", "", 'Application Form'!T322)</f>
        <v/>
      </c>
      <c r="AC311" t="str">
        <f>IF('Application Form'!U322="", "", 'Application Form'!U322)</f>
        <v/>
      </c>
      <c r="AE311" t="str">
        <f t="shared" si="29"/>
        <v/>
      </c>
      <c r="AF311" t="str">
        <f>IF('Application Form'!V322="", "", 'Application Form'!V322)</f>
        <v/>
      </c>
    </row>
    <row r="312" spans="10:32" x14ac:dyDescent="0.3">
      <c r="J312" t="str">
        <f>IF(F313&lt;&gt;"", 'Application Form'!$B$7, "")</f>
        <v/>
      </c>
      <c r="Q312" t="str">
        <f>IF('Application Form'!O323="", "", 'Application Form'!O323)</f>
        <v/>
      </c>
      <c r="S312" t="str">
        <f t="shared" si="26"/>
        <v/>
      </c>
      <c r="T312" t="str">
        <f>IF('Application Form'!P323="", "", 'Application Form'!P323)</f>
        <v/>
      </c>
      <c r="U312" t="str">
        <f>IF('Application Form'!Q323="", "", 'Application Form'!Q323)</f>
        <v/>
      </c>
      <c r="W312" t="str">
        <f t="shared" si="27"/>
        <v/>
      </c>
      <c r="X312" t="str">
        <f>IF('Application Form'!R323="", "", 'Application Form'!R323)</f>
        <v/>
      </c>
      <c r="Y312" t="str">
        <f>IF('Application Form'!S323="", "", 'Application Form'!S323)</f>
        <v/>
      </c>
      <c r="AA312" t="str">
        <f t="shared" si="28"/>
        <v/>
      </c>
      <c r="AB312" t="str">
        <f>IF('Application Form'!T323="", "", 'Application Form'!T323)</f>
        <v/>
      </c>
      <c r="AC312" t="str">
        <f>IF('Application Form'!U323="", "", 'Application Form'!U323)</f>
        <v/>
      </c>
      <c r="AE312" t="str">
        <f t="shared" si="29"/>
        <v/>
      </c>
      <c r="AF312" t="str">
        <f>IF('Application Form'!V323="", "", 'Application Form'!V323)</f>
        <v/>
      </c>
    </row>
    <row r="313" spans="10:32" x14ac:dyDescent="0.3">
      <c r="J313" t="str">
        <f>IF(F314&lt;&gt;"", 'Application Form'!$B$7, "")</f>
        <v/>
      </c>
      <c r="Q313" t="str">
        <f>IF('Application Form'!O324="", "", 'Application Form'!O324)</f>
        <v/>
      </c>
      <c r="S313" t="str">
        <f t="shared" si="26"/>
        <v/>
      </c>
      <c r="T313" t="str">
        <f>IF('Application Form'!P324="", "", 'Application Form'!P324)</f>
        <v/>
      </c>
      <c r="U313" t="str">
        <f>IF('Application Form'!Q324="", "", 'Application Form'!Q324)</f>
        <v/>
      </c>
      <c r="W313" t="str">
        <f t="shared" si="27"/>
        <v/>
      </c>
      <c r="X313" t="str">
        <f>IF('Application Form'!R324="", "", 'Application Form'!R324)</f>
        <v/>
      </c>
      <c r="Y313" t="str">
        <f>IF('Application Form'!S324="", "", 'Application Form'!S324)</f>
        <v/>
      </c>
      <c r="AA313" t="str">
        <f t="shared" si="28"/>
        <v/>
      </c>
      <c r="AB313" t="str">
        <f>IF('Application Form'!T324="", "", 'Application Form'!T324)</f>
        <v/>
      </c>
      <c r="AC313" t="str">
        <f>IF('Application Form'!U324="", "", 'Application Form'!U324)</f>
        <v/>
      </c>
      <c r="AE313" t="str">
        <f t="shared" si="29"/>
        <v/>
      </c>
      <c r="AF313" t="str">
        <f>IF('Application Form'!V324="", "", 'Application Form'!V324)</f>
        <v/>
      </c>
    </row>
    <row r="314" spans="10:32" x14ac:dyDescent="0.3">
      <c r="J314" t="str">
        <f>IF(F315&lt;&gt;"", 'Application Form'!$B$7, "")</f>
        <v/>
      </c>
      <c r="Q314" t="str">
        <f>IF('Application Form'!O325="", "", 'Application Form'!O325)</f>
        <v/>
      </c>
      <c r="S314" t="str">
        <f t="shared" si="26"/>
        <v/>
      </c>
      <c r="T314" t="str">
        <f>IF('Application Form'!P325="", "", 'Application Form'!P325)</f>
        <v/>
      </c>
      <c r="U314" t="str">
        <f>IF('Application Form'!Q325="", "", 'Application Form'!Q325)</f>
        <v/>
      </c>
      <c r="W314" t="str">
        <f t="shared" si="27"/>
        <v/>
      </c>
      <c r="X314" t="str">
        <f>IF('Application Form'!R325="", "", 'Application Form'!R325)</f>
        <v/>
      </c>
      <c r="Y314" t="str">
        <f>IF('Application Form'!S325="", "", 'Application Form'!S325)</f>
        <v/>
      </c>
      <c r="AA314" t="str">
        <f t="shared" si="28"/>
        <v/>
      </c>
      <c r="AB314" t="str">
        <f>IF('Application Form'!T325="", "", 'Application Form'!T325)</f>
        <v/>
      </c>
      <c r="AC314" t="str">
        <f>IF('Application Form'!U325="", "", 'Application Form'!U325)</f>
        <v/>
      </c>
      <c r="AE314" t="str">
        <f t="shared" si="29"/>
        <v/>
      </c>
      <c r="AF314" t="str">
        <f>IF('Application Form'!V325="", "", 'Application Form'!V325)</f>
        <v/>
      </c>
    </row>
    <row r="315" spans="10:32" x14ac:dyDescent="0.3">
      <c r="Q315" t="str">
        <f>IF('Application Form'!O326="", "", 'Application Form'!O326)</f>
        <v/>
      </c>
      <c r="S315" t="str">
        <f t="shared" si="26"/>
        <v/>
      </c>
      <c r="T315" t="str">
        <f>IF('Application Form'!P326="", "", 'Application Form'!P326)</f>
        <v/>
      </c>
      <c r="U315" t="str">
        <f>IF('Application Form'!Q326="", "", 'Application Form'!Q326)</f>
        <v/>
      </c>
      <c r="W315" t="str">
        <f t="shared" si="27"/>
        <v/>
      </c>
      <c r="X315" t="str">
        <f>IF('Application Form'!R326="", "", 'Application Form'!R326)</f>
        <v/>
      </c>
      <c r="Y315" t="str">
        <f>IF('Application Form'!S326="", "", 'Application Form'!S326)</f>
        <v/>
      </c>
      <c r="AA315" t="str">
        <f t="shared" si="28"/>
        <v/>
      </c>
      <c r="AB315" t="str">
        <f>IF('Application Form'!T326="", "", 'Application Form'!T326)</f>
        <v/>
      </c>
      <c r="AC315" t="str">
        <f>IF('Application Form'!U326="", "", 'Application Form'!U326)</f>
        <v/>
      </c>
      <c r="AE315" t="str">
        <f t="shared" si="29"/>
        <v/>
      </c>
      <c r="AF315" t="str">
        <f>IF('Application Form'!V326="", "", 'Application Form'!V326)</f>
        <v/>
      </c>
    </row>
    <row r="316" spans="10:32" x14ac:dyDescent="0.3">
      <c r="Q316" t="str">
        <f>IF('Application Form'!O327="", "", 'Application Form'!O327)</f>
        <v/>
      </c>
      <c r="S316" t="str">
        <f t="shared" si="26"/>
        <v/>
      </c>
      <c r="T316" t="str">
        <f>IF('Application Form'!P327="", "", 'Application Form'!P327)</f>
        <v/>
      </c>
      <c r="U316" t="str">
        <f>IF('Application Form'!Q327="", "", 'Application Form'!Q327)</f>
        <v/>
      </c>
      <c r="W316" t="str">
        <f t="shared" si="27"/>
        <v/>
      </c>
      <c r="X316" t="str">
        <f>IF('Application Form'!R327="", "", 'Application Form'!R327)</f>
        <v/>
      </c>
      <c r="Y316" t="str">
        <f>IF('Application Form'!S327="", "", 'Application Form'!S327)</f>
        <v/>
      </c>
      <c r="AA316" t="str">
        <f t="shared" si="28"/>
        <v/>
      </c>
      <c r="AB316" t="str">
        <f>IF('Application Form'!T327="", "", 'Application Form'!T327)</f>
        <v/>
      </c>
      <c r="AC316" t="str">
        <f>IF('Application Form'!U327="", "", 'Application Form'!U327)</f>
        <v/>
      </c>
      <c r="AE316" t="str">
        <f t="shared" si="29"/>
        <v/>
      </c>
      <c r="AF316" t="str">
        <f>IF('Application Form'!V327="", "", 'Application Form'!V327)</f>
        <v/>
      </c>
    </row>
    <row r="317" spans="10:32" x14ac:dyDescent="0.3">
      <c r="Q317" t="str">
        <f>IF('Application Form'!O328="", "", 'Application Form'!O328)</f>
        <v/>
      </c>
      <c r="S317" t="str">
        <f t="shared" si="26"/>
        <v/>
      </c>
      <c r="T317" t="str">
        <f>IF('Application Form'!P328="", "", 'Application Form'!P328)</f>
        <v/>
      </c>
      <c r="U317" t="str">
        <f>IF('Application Form'!Q328="", "", 'Application Form'!Q328)</f>
        <v/>
      </c>
      <c r="W317" t="str">
        <f t="shared" si="27"/>
        <v/>
      </c>
      <c r="X317" t="str">
        <f>IF('Application Form'!R328="", "", 'Application Form'!R328)</f>
        <v/>
      </c>
      <c r="Y317" t="str">
        <f>IF('Application Form'!S328="", "", 'Application Form'!S328)</f>
        <v/>
      </c>
      <c r="AA317" t="str">
        <f t="shared" si="28"/>
        <v/>
      </c>
      <c r="AB317" t="str">
        <f>IF('Application Form'!T328="", "", 'Application Form'!T328)</f>
        <v/>
      </c>
      <c r="AC317" t="str">
        <f>IF('Application Form'!U328="", "", 'Application Form'!U328)</f>
        <v/>
      </c>
      <c r="AE317" t="str">
        <f t="shared" si="29"/>
        <v/>
      </c>
      <c r="AF317" t="str">
        <f>IF('Application Form'!V328="", "", 'Application Form'!V328)</f>
        <v/>
      </c>
    </row>
    <row r="318" spans="10:32" x14ac:dyDescent="0.3">
      <c r="Q318" t="str">
        <f>IF('Application Form'!O329="", "", 'Application Form'!O329)</f>
        <v/>
      </c>
      <c r="S318" t="str">
        <f t="shared" si="26"/>
        <v/>
      </c>
      <c r="T318" t="str">
        <f>IF('Application Form'!P329="", "", 'Application Form'!P329)</f>
        <v/>
      </c>
      <c r="U318" t="str">
        <f>IF('Application Form'!Q329="", "", 'Application Form'!Q329)</f>
        <v/>
      </c>
      <c r="W318" t="str">
        <f t="shared" si="27"/>
        <v/>
      </c>
      <c r="X318" t="str">
        <f>IF('Application Form'!R329="", "", 'Application Form'!R329)</f>
        <v/>
      </c>
      <c r="Y318" t="str">
        <f>IF('Application Form'!S329="", "", 'Application Form'!S329)</f>
        <v/>
      </c>
      <c r="AA318" t="str">
        <f t="shared" si="28"/>
        <v/>
      </c>
      <c r="AB318" t="str">
        <f>IF('Application Form'!T329="", "", 'Application Form'!T329)</f>
        <v/>
      </c>
      <c r="AC318" t="str">
        <f>IF('Application Form'!U329="", "", 'Application Form'!U329)</f>
        <v/>
      </c>
      <c r="AE318" t="str">
        <f t="shared" si="29"/>
        <v/>
      </c>
      <c r="AF318" t="str">
        <f>IF('Application Form'!V329="", "", 'Application Form'!V329)</f>
        <v/>
      </c>
    </row>
    <row r="319" spans="10:32" x14ac:dyDescent="0.3">
      <c r="Q319" t="str">
        <f>IF('Application Form'!O330="", "", 'Application Form'!O330)</f>
        <v/>
      </c>
      <c r="S319" t="str">
        <f t="shared" si="26"/>
        <v/>
      </c>
      <c r="T319" t="str">
        <f>IF('Application Form'!P330="", "", 'Application Form'!P330)</f>
        <v/>
      </c>
      <c r="U319" t="str">
        <f>IF('Application Form'!Q330="", "", 'Application Form'!Q330)</f>
        <v/>
      </c>
      <c r="W319" t="str">
        <f t="shared" si="27"/>
        <v/>
      </c>
      <c r="X319" t="str">
        <f>IF('Application Form'!R330="", "", 'Application Form'!R330)</f>
        <v/>
      </c>
      <c r="Y319" t="str">
        <f>IF('Application Form'!S330="", "", 'Application Form'!S330)</f>
        <v/>
      </c>
      <c r="AA319" t="str">
        <f t="shared" si="28"/>
        <v/>
      </c>
      <c r="AB319" t="str">
        <f>IF('Application Form'!T330="", "", 'Application Form'!T330)</f>
        <v/>
      </c>
      <c r="AC319" t="str">
        <f>IF('Application Form'!U330="", "", 'Application Form'!U330)</f>
        <v/>
      </c>
      <c r="AE319" t="str">
        <f t="shared" si="29"/>
        <v/>
      </c>
      <c r="AF319" t="str">
        <f>IF('Application Form'!V330="", "", 'Application Form'!V330)</f>
        <v/>
      </c>
    </row>
    <row r="320" spans="10:32" x14ac:dyDescent="0.3">
      <c r="Q320" t="str">
        <f>IF('Application Form'!O331="", "", 'Application Form'!O331)</f>
        <v/>
      </c>
      <c r="S320" t="str">
        <f t="shared" si="26"/>
        <v/>
      </c>
      <c r="T320" t="str">
        <f>IF('Application Form'!P331="", "", 'Application Form'!P331)</f>
        <v/>
      </c>
      <c r="U320" t="str">
        <f>IF('Application Form'!Q331="", "", 'Application Form'!Q331)</f>
        <v/>
      </c>
      <c r="W320" t="str">
        <f t="shared" si="27"/>
        <v/>
      </c>
      <c r="X320" t="str">
        <f>IF('Application Form'!R331="", "", 'Application Form'!R331)</f>
        <v/>
      </c>
      <c r="Y320" t="str">
        <f>IF('Application Form'!S331="", "", 'Application Form'!S331)</f>
        <v/>
      </c>
      <c r="AA320" t="str">
        <f t="shared" si="28"/>
        <v/>
      </c>
      <c r="AB320" t="str">
        <f>IF('Application Form'!T331="", "", 'Application Form'!T331)</f>
        <v/>
      </c>
      <c r="AC320" t="str">
        <f>IF('Application Form'!U331="", "", 'Application Form'!U331)</f>
        <v/>
      </c>
      <c r="AE320" t="str">
        <f t="shared" si="29"/>
        <v/>
      </c>
      <c r="AF320" t="str">
        <f>IF('Application Form'!V331="", "", 'Application Form'!V331)</f>
        <v/>
      </c>
    </row>
    <row r="321" spans="17:32" x14ac:dyDescent="0.3">
      <c r="Q321" t="str">
        <f>IF('Application Form'!O332="", "", 'Application Form'!O332)</f>
        <v/>
      </c>
      <c r="S321" t="str">
        <f t="shared" si="26"/>
        <v/>
      </c>
      <c r="T321" t="str">
        <f>IF('Application Form'!P332="", "", 'Application Form'!P332)</f>
        <v/>
      </c>
      <c r="U321" t="str">
        <f>IF('Application Form'!Q332="", "", 'Application Form'!Q332)</f>
        <v/>
      </c>
      <c r="W321" t="str">
        <f t="shared" si="27"/>
        <v/>
      </c>
      <c r="X321" t="str">
        <f>IF('Application Form'!R332="", "", 'Application Form'!R332)</f>
        <v/>
      </c>
      <c r="Y321" t="str">
        <f>IF('Application Form'!S332="", "", 'Application Form'!S332)</f>
        <v/>
      </c>
      <c r="AA321" t="str">
        <f t="shared" si="28"/>
        <v/>
      </c>
      <c r="AB321" t="str">
        <f>IF('Application Form'!T332="", "", 'Application Form'!T332)</f>
        <v/>
      </c>
      <c r="AC321" t="str">
        <f>IF('Application Form'!U332="", "", 'Application Form'!U332)</f>
        <v/>
      </c>
      <c r="AE321" t="str">
        <f t="shared" si="29"/>
        <v/>
      </c>
      <c r="AF321" t="str">
        <f>IF('Application Form'!V332="", "", 'Application Form'!V332)</f>
        <v/>
      </c>
    </row>
    <row r="322" spans="17:32" x14ac:dyDescent="0.3">
      <c r="Q322" t="str">
        <f>IF('Application Form'!O333="", "", 'Application Form'!O333)</f>
        <v/>
      </c>
      <c r="S322" t="str">
        <f t="shared" si="26"/>
        <v/>
      </c>
      <c r="T322" t="str">
        <f>IF('Application Form'!P333="", "", 'Application Form'!P333)</f>
        <v/>
      </c>
      <c r="U322" t="str">
        <f>IF('Application Form'!Q333="", "", 'Application Form'!Q333)</f>
        <v/>
      </c>
      <c r="W322" t="str">
        <f t="shared" si="27"/>
        <v/>
      </c>
      <c r="X322" t="str">
        <f>IF('Application Form'!R333="", "", 'Application Form'!R333)</f>
        <v/>
      </c>
      <c r="Y322" t="str">
        <f>IF('Application Form'!S333="", "", 'Application Form'!S333)</f>
        <v/>
      </c>
      <c r="AA322" t="str">
        <f t="shared" si="28"/>
        <v/>
      </c>
      <c r="AB322" t="str">
        <f>IF('Application Form'!T333="", "", 'Application Form'!T333)</f>
        <v/>
      </c>
      <c r="AC322" t="str">
        <f>IF('Application Form'!U333="", "", 'Application Form'!U333)</f>
        <v/>
      </c>
      <c r="AE322" t="str">
        <f t="shared" si="29"/>
        <v/>
      </c>
      <c r="AF322" t="str">
        <f>IF('Application Form'!V333="", "", 'Application Form'!V333)</f>
        <v/>
      </c>
    </row>
    <row r="323" spans="17:32" x14ac:dyDescent="0.3">
      <c r="Q323" t="str">
        <f>IF('Application Form'!O334="", "", 'Application Form'!O334)</f>
        <v/>
      </c>
      <c r="S323" t="str">
        <f t="shared" ref="S323:S337" si="30">IF(T323="", "", IF(LEFT(T323,1)="G", "SNP", "MS"))</f>
        <v/>
      </c>
      <c r="T323" t="str">
        <f>IF('Application Form'!P334="", "", 'Application Form'!P334)</f>
        <v/>
      </c>
      <c r="U323" t="str">
        <f>IF('Application Form'!Q334="", "", 'Application Form'!Q334)</f>
        <v/>
      </c>
      <c r="W323" t="str">
        <f t="shared" ref="W323:W337" si="31">IF(X323="", "", IF(LEFT(X323,1)="G", "SNP", "MS"))</f>
        <v/>
      </c>
      <c r="X323" t="str">
        <f>IF('Application Form'!R334="", "", 'Application Form'!R334)</f>
        <v/>
      </c>
      <c r="Y323" t="str">
        <f>IF('Application Form'!S334="", "", 'Application Form'!S334)</f>
        <v/>
      </c>
      <c r="AA323" t="str">
        <f t="shared" ref="AA323:AA335" si="32">IF(AB323="", "", IF(LEFT(AB323,1)="G", "SNP", "MS"))</f>
        <v/>
      </c>
      <c r="AB323" t="str">
        <f>IF('Application Form'!T334="", "", 'Application Form'!T334)</f>
        <v/>
      </c>
      <c r="AC323" t="str">
        <f>IF('Application Form'!U334="", "", 'Application Form'!U334)</f>
        <v/>
      </c>
      <c r="AE323" t="str">
        <f t="shared" ref="AE323:AE335" si="33">IF(AF323="", "", IF(LEFT(AF323,1)="G", "SNP", "MS"))</f>
        <v/>
      </c>
      <c r="AF323" t="str">
        <f>IF('Application Form'!V334="", "", 'Application Form'!V334)</f>
        <v/>
      </c>
    </row>
    <row r="324" spans="17:32" x14ac:dyDescent="0.3">
      <c r="Q324" t="str">
        <f>IF('Application Form'!O335="", "", 'Application Form'!O335)</f>
        <v/>
      </c>
      <c r="S324" t="str">
        <f t="shared" si="30"/>
        <v/>
      </c>
      <c r="T324" t="str">
        <f>IF('Application Form'!P335="", "", 'Application Form'!P335)</f>
        <v/>
      </c>
      <c r="U324" t="str">
        <f>IF('Application Form'!Q335="", "", 'Application Form'!Q335)</f>
        <v/>
      </c>
      <c r="W324" t="str">
        <f t="shared" si="31"/>
        <v/>
      </c>
      <c r="X324" t="str">
        <f>IF('Application Form'!R335="", "", 'Application Form'!R335)</f>
        <v/>
      </c>
      <c r="Y324" t="str">
        <f>IF('Application Form'!S335="", "", 'Application Form'!S335)</f>
        <v/>
      </c>
      <c r="AA324" t="str">
        <f t="shared" si="32"/>
        <v/>
      </c>
      <c r="AB324" t="str">
        <f>IF('Application Form'!T335="", "", 'Application Form'!T335)</f>
        <v/>
      </c>
      <c r="AC324" t="str">
        <f>IF('Application Form'!U335="", "", 'Application Form'!U335)</f>
        <v/>
      </c>
      <c r="AE324" t="str">
        <f t="shared" si="33"/>
        <v/>
      </c>
      <c r="AF324" t="str">
        <f>IF('Application Form'!V335="", "", 'Application Form'!V335)</f>
        <v/>
      </c>
    </row>
    <row r="325" spans="17:32" x14ac:dyDescent="0.3">
      <c r="Q325" t="str">
        <f>IF('Application Form'!O336="", "", 'Application Form'!O336)</f>
        <v/>
      </c>
      <c r="S325" t="str">
        <f t="shared" si="30"/>
        <v/>
      </c>
      <c r="T325" t="str">
        <f>IF('Application Form'!P336="", "", 'Application Form'!P336)</f>
        <v/>
      </c>
      <c r="U325" t="str">
        <f>IF('Application Form'!Q336="", "", 'Application Form'!Q336)</f>
        <v/>
      </c>
      <c r="W325" t="str">
        <f t="shared" si="31"/>
        <v/>
      </c>
      <c r="X325" t="str">
        <f>IF('Application Form'!R336="", "", 'Application Form'!R336)</f>
        <v/>
      </c>
      <c r="Y325" t="str">
        <f>IF('Application Form'!S336="", "", 'Application Form'!S336)</f>
        <v/>
      </c>
      <c r="AA325" t="str">
        <f t="shared" si="32"/>
        <v/>
      </c>
      <c r="AB325" t="str">
        <f>IF('Application Form'!T336="", "", 'Application Form'!T336)</f>
        <v/>
      </c>
      <c r="AC325" t="str">
        <f>IF('Application Form'!U336="", "", 'Application Form'!U336)</f>
        <v/>
      </c>
      <c r="AE325" t="str">
        <f t="shared" si="33"/>
        <v/>
      </c>
      <c r="AF325" t="str">
        <f>IF('Application Form'!V336="", "", 'Application Form'!V336)</f>
        <v/>
      </c>
    </row>
    <row r="326" spans="17:32" x14ac:dyDescent="0.3">
      <c r="Q326" t="str">
        <f>IF('Application Form'!O337="", "", 'Application Form'!O337)</f>
        <v/>
      </c>
      <c r="S326" t="str">
        <f t="shared" si="30"/>
        <v/>
      </c>
      <c r="T326" t="str">
        <f>IF('Application Form'!P337="", "", 'Application Form'!P337)</f>
        <v/>
      </c>
      <c r="U326" t="str">
        <f>IF('Application Form'!Q337="", "", 'Application Form'!Q337)</f>
        <v/>
      </c>
      <c r="W326" t="str">
        <f t="shared" si="31"/>
        <v/>
      </c>
      <c r="X326" t="str">
        <f>IF('Application Form'!R337="", "", 'Application Form'!R337)</f>
        <v/>
      </c>
      <c r="Y326" t="str">
        <f>IF('Application Form'!S337="", "", 'Application Form'!S337)</f>
        <v/>
      </c>
      <c r="AA326" t="str">
        <f t="shared" si="32"/>
        <v/>
      </c>
      <c r="AB326" t="str">
        <f>IF('Application Form'!T337="", "", 'Application Form'!T337)</f>
        <v/>
      </c>
      <c r="AC326" t="str">
        <f>IF('Application Form'!U337="", "", 'Application Form'!U337)</f>
        <v/>
      </c>
      <c r="AE326" t="str">
        <f t="shared" si="33"/>
        <v/>
      </c>
      <c r="AF326" t="str">
        <f>IF('Application Form'!V337="", "", 'Application Form'!V337)</f>
        <v/>
      </c>
    </row>
    <row r="327" spans="17:32" x14ac:dyDescent="0.3">
      <c r="Q327" t="str">
        <f>IF('Application Form'!O338="", "", 'Application Form'!O338)</f>
        <v/>
      </c>
      <c r="S327" t="str">
        <f t="shared" si="30"/>
        <v/>
      </c>
      <c r="T327" t="str">
        <f>IF('Application Form'!P338="", "", 'Application Form'!P338)</f>
        <v/>
      </c>
      <c r="U327" t="str">
        <f>IF('Application Form'!Q338="", "", 'Application Form'!Q338)</f>
        <v/>
      </c>
      <c r="W327" t="str">
        <f t="shared" si="31"/>
        <v/>
      </c>
      <c r="X327" t="str">
        <f>IF('Application Form'!R338="", "", 'Application Form'!R338)</f>
        <v/>
      </c>
      <c r="Y327" t="str">
        <f>IF('Application Form'!S338="", "", 'Application Form'!S338)</f>
        <v/>
      </c>
      <c r="AA327" t="str">
        <f t="shared" si="32"/>
        <v/>
      </c>
      <c r="AB327" t="str">
        <f>IF('Application Form'!T338="", "", 'Application Form'!T338)</f>
        <v/>
      </c>
      <c r="AC327" t="str">
        <f>IF('Application Form'!U338="", "", 'Application Form'!U338)</f>
        <v/>
      </c>
      <c r="AE327" t="str">
        <f t="shared" si="33"/>
        <v/>
      </c>
      <c r="AF327" t="str">
        <f>IF('Application Form'!V338="", "", 'Application Form'!V338)</f>
        <v/>
      </c>
    </row>
    <row r="328" spans="17:32" x14ac:dyDescent="0.3">
      <c r="Q328" t="str">
        <f>IF('Application Form'!O339="", "", 'Application Form'!O339)</f>
        <v/>
      </c>
      <c r="S328" t="str">
        <f t="shared" si="30"/>
        <v/>
      </c>
      <c r="T328" t="str">
        <f>IF('Application Form'!P339="", "", 'Application Form'!P339)</f>
        <v/>
      </c>
      <c r="U328" t="str">
        <f>IF('Application Form'!Q339="", "", 'Application Form'!Q339)</f>
        <v/>
      </c>
      <c r="W328" t="str">
        <f t="shared" si="31"/>
        <v/>
      </c>
      <c r="X328" t="str">
        <f>IF('Application Form'!R339="", "", 'Application Form'!R339)</f>
        <v/>
      </c>
      <c r="Y328" t="str">
        <f>IF('Application Form'!S339="", "", 'Application Form'!S339)</f>
        <v/>
      </c>
      <c r="AA328" t="str">
        <f t="shared" si="32"/>
        <v/>
      </c>
      <c r="AB328" t="str">
        <f>IF('Application Form'!T339="", "", 'Application Form'!T339)</f>
        <v/>
      </c>
      <c r="AC328" t="str">
        <f>IF('Application Form'!U339="", "", 'Application Form'!U339)</f>
        <v/>
      </c>
      <c r="AE328" t="str">
        <f t="shared" si="33"/>
        <v/>
      </c>
      <c r="AF328" t="str">
        <f>IF('Application Form'!V339="", "", 'Application Form'!V339)</f>
        <v/>
      </c>
    </row>
    <row r="329" spans="17:32" x14ac:dyDescent="0.3">
      <c r="Q329" t="str">
        <f>IF('Application Form'!O340="", "", 'Application Form'!O340)</f>
        <v/>
      </c>
      <c r="S329" t="str">
        <f t="shared" si="30"/>
        <v/>
      </c>
      <c r="T329" t="str">
        <f>IF('Application Form'!P340="", "", 'Application Form'!P340)</f>
        <v/>
      </c>
      <c r="U329" t="str">
        <f>IF('Application Form'!Q340="", "", 'Application Form'!Q340)</f>
        <v/>
      </c>
      <c r="W329" t="str">
        <f t="shared" si="31"/>
        <v/>
      </c>
      <c r="X329" t="str">
        <f>IF('Application Form'!R340="", "", 'Application Form'!R340)</f>
        <v/>
      </c>
      <c r="Y329" t="str">
        <f>IF('Application Form'!S340="", "", 'Application Form'!S340)</f>
        <v/>
      </c>
      <c r="AA329" t="str">
        <f t="shared" si="32"/>
        <v/>
      </c>
      <c r="AB329" t="str">
        <f>IF('Application Form'!T340="", "", 'Application Form'!T340)</f>
        <v/>
      </c>
      <c r="AC329" t="str">
        <f>IF('Application Form'!U340="", "", 'Application Form'!U340)</f>
        <v/>
      </c>
      <c r="AE329" t="str">
        <f t="shared" si="33"/>
        <v/>
      </c>
      <c r="AF329" t="str">
        <f>IF('Application Form'!V340="", "", 'Application Form'!V340)</f>
        <v/>
      </c>
    </row>
    <row r="330" spans="17:32" x14ac:dyDescent="0.3">
      <c r="Q330" t="str">
        <f>IF('Application Form'!O341="", "", 'Application Form'!O341)</f>
        <v/>
      </c>
      <c r="S330" t="str">
        <f t="shared" si="30"/>
        <v/>
      </c>
      <c r="T330" t="str">
        <f>IF('Application Form'!P341="", "", 'Application Form'!P341)</f>
        <v/>
      </c>
      <c r="U330" t="str">
        <f>IF('Application Form'!Q341="", "", 'Application Form'!Q341)</f>
        <v/>
      </c>
      <c r="W330" t="str">
        <f t="shared" si="31"/>
        <v/>
      </c>
      <c r="X330" t="str">
        <f>IF('Application Form'!R341="", "", 'Application Form'!R341)</f>
        <v/>
      </c>
      <c r="Y330" t="str">
        <f>IF('Application Form'!S341="", "", 'Application Form'!S341)</f>
        <v/>
      </c>
      <c r="AA330" t="str">
        <f t="shared" si="32"/>
        <v/>
      </c>
      <c r="AB330" t="str">
        <f>IF('Application Form'!T341="", "", 'Application Form'!T341)</f>
        <v/>
      </c>
      <c r="AC330" t="str">
        <f>IF('Application Form'!U341="", "", 'Application Form'!U341)</f>
        <v/>
      </c>
      <c r="AE330" t="str">
        <f t="shared" si="33"/>
        <v/>
      </c>
      <c r="AF330" t="str">
        <f>IF('Application Form'!V341="", "", 'Application Form'!V341)</f>
        <v/>
      </c>
    </row>
    <row r="331" spans="17:32" x14ac:dyDescent="0.3">
      <c r="Q331" t="str">
        <f>IF('Application Form'!O342="", "", 'Application Form'!O342)</f>
        <v/>
      </c>
      <c r="S331" t="str">
        <f t="shared" si="30"/>
        <v/>
      </c>
      <c r="T331" t="str">
        <f>IF('Application Form'!P342="", "", 'Application Form'!P342)</f>
        <v/>
      </c>
      <c r="U331" t="str">
        <f>IF('Application Form'!Q342="", "", 'Application Form'!Q342)</f>
        <v/>
      </c>
      <c r="W331" t="str">
        <f t="shared" si="31"/>
        <v/>
      </c>
      <c r="X331" t="str">
        <f>IF('Application Form'!R342="", "", 'Application Form'!R342)</f>
        <v/>
      </c>
      <c r="Y331" t="str">
        <f>IF('Application Form'!S342="", "", 'Application Form'!S342)</f>
        <v/>
      </c>
      <c r="AA331" t="str">
        <f t="shared" si="32"/>
        <v/>
      </c>
      <c r="AB331" t="str">
        <f>IF('Application Form'!T342="", "", 'Application Form'!T342)</f>
        <v/>
      </c>
      <c r="AC331" t="str">
        <f>IF('Application Form'!U342="", "", 'Application Form'!U342)</f>
        <v/>
      </c>
      <c r="AE331" t="str">
        <f t="shared" si="33"/>
        <v/>
      </c>
      <c r="AF331" t="str">
        <f>IF('Application Form'!V342="", "", 'Application Form'!V342)</f>
        <v/>
      </c>
    </row>
    <row r="332" spans="17:32" x14ac:dyDescent="0.3">
      <c r="Q332" t="str">
        <f>IF('Application Form'!O343="", "", 'Application Form'!O343)</f>
        <v/>
      </c>
      <c r="S332" t="str">
        <f t="shared" si="30"/>
        <v/>
      </c>
      <c r="T332" t="str">
        <f>IF('Application Form'!P343="", "", 'Application Form'!P343)</f>
        <v/>
      </c>
      <c r="U332" t="str">
        <f>IF('Application Form'!Q343="", "", 'Application Form'!Q343)</f>
        <v/>
      </c>
      <c r="W332" t="str">
        <f t="shared" si="31"/>
        <v/>
      </c>
      <c r="X332" t="str">
        <f>IF('Application Form'!R343="", "", 'Application Form'!R343)</f>
        <v/>
      </c>
      <c r="Y332" t="str">
        <f>IF('Application Form'!S343="", "", 'Application Form'!S343)</f>
        <v/>
      </c>
      <c r="AA332" t="str">
        <f t="shared" si="32"/>
        <v/>
      </c>
      <c r="AB332" t="str">
        <f>IF('Application Form'!T343="", "", 'Application Form'!T343)</f>
        <v/>
      </c>
      <c r="AC332" t="str">
        <f>IF('Application Form'!U343="", "", 'Application Form'!U343)</f>
        <v/>
      </c>
      <c r="AE332" t="str">
        <f t="shared" si="33"/>
        <v/>
      </c>
      <c r="AF332" t="str">
        <f>IF('Application Form'!V343="", "", 'Application Form'!V343)</f>
        <v/>
      </c>
    </row>
    <row r="333" spans="17:32" x14ac:dyDescent="0.3">
      <c r="Q333" t="str">
        <f>IF('Application Form'!O344="", "", 'Application Form'!O344)</f>
        <v/>
      </c>
      <c r="S333" t="str">
        <f t="shared" si="30"/>
        <v/>
      </c>
      <c r="T333" t="str">
        <f>IF('Application Form'!P344="", "", 'Application Form'!P344)</f>
        <v/>
      </c>
      <c r="U333" t="str">
        <f>IF('Application Form'!Q344="", "", 'Application Form'!Q344)</f>
        <v/>
      </c>
      <c r="W333" t="str">
        <f t="shared" si="31"/>
        <v/>
      </c>
      <c r="X333" t="str">
        <f>IF('Application Form'!R344="", "", 'Application Form'!R344)</f>
        <v/>
      </c>
      <c r="Y333" t="str">
        <f>IF('Application Form'!S344="", "", 'Application Form'!S344)</f>
        <v/>
      </c>
      <c r="AA333" t="str">
        <f t="shared" si="32"/>
        <v/>
      </c>
      <c r="AB333" t="str">
        <f>IF('Application Form'!T344="", "", 'Application Form'!T344)</f>
        <v/>
      </c>
      <c r="AC333" t="str">
        <f>IF('Application Form'!U344="", "", 'Application Form'!U344)</f>
        <v/>
      </c>
      <c r="AE333" t="str">
        <f t="shared" si="33"/>
        <v/>
      </c>
      <c r="AF333" t="str">
        <f>IF('Application Form'!V344="", "", 'Application Form'!V344)</f>
        <v/>
      </c>
    </row>
    <row r="334" spans="17:32" x14ac:dyDescent="0.3">
      <c r="Q334" t="str">
        <f>IF('Application Form'!O345="", "", 'Application Form'!O345)</f>
        <v/>
      </c>
      <c r="S334" t="str">
        <f t="shared" si="30"/>
        <v/>
      </c>
      <c r="T334" t="str">
        <f>IF('Application Form'!P345="", "", 'Application Form'!P345)</f>
        <v/>
      </c>
      <c r="U334" t="str">
        <f>IF('Application Form'!Q345="", "", 'Application Form'!Q345)</f>
        <v/>
      </c>
      <c r="W334" t="str">
        <f t="shared" si="31"/>
        <v/>
      </c>
      <c r="X334" t="str">
        <f>IF('Application Form'!R345="", "", 'Application Form'!R345)</f>
        <v/>
      </c>
      <c r="Y334" t="str">
        <f>IF('Application Form'!S345="", "", 'Application Form'!S345)</f>
        <v/>
      </c>
      <c r="AA334" t="str">
        <f t="shared" si="32"/>
        <v/>
      </c>
      <c r="AB334" t="str">
        <f>IF('Application Form'!T345="", "", 'Application Form'!T345)</f>
        <v/>
      </c>
      <c r="AC334" t="str">
        <f>IF('Application Form'!U345="", "", 'Application Form'!U345)</f>
        <v/>
      </c>
      <c r="AE334" t="str">
        <f t="shared" si="33"/>
        <v/>
      </c>
      <c r="AF334" t="str">
        <f>IF('Application Form'!V345="", "", 'Application Form'!V345)</f>
        <v/>
      </c>
    </row>
    <row r="335" spans="17:32" x14ac:dyDescent="0.3">
      <c r="Q335" t="str">
        <f>IF('Application Form'!O346="", "", 'Application Form'!O346)</f>
        <v/>
      </c>
      <c r="S335" t="str">
        <f t="shared" si="30"/>
        <v/>
      </c>
      <c r="T335" t="str">
        <f>IF('Application Form'!P346="", "", 'Application Form'!P346)</f>
        <v/>
      </c>
      <c r="U335" t="str">
        <f>IF('Application Form'!Q346="", "", 'Application Form'!Q346)</f>
        <v/>
      </c>
      <c r="W335" t="str">
        <f t="shared" si="31"/>
        <v/>
      </c>
      <c r="X335" t="str">
        <f>IF('Application Form'!R346="", "", 'Application Form'!R346)</f>
        <v/>
      </c>
      <c r="Y335" t="str">
        <f>IF('Application Form'!S346="", "", 'Application Form'!S346)</f>
        <v/>
      </c>
      <c r="AA335" t="str">
        <f t="shared" si="32"/>
        <v/>
      </c>
      <c r="AB335" t="str">
        <f>IF('Application Form'!T346="", "", 'Application Form'!T346)</f>
        <v/>
      </c>
      <c r="AC335" t="str">
        <f>IF('Application Form'!U346="", "", 'Application Form'!U346)</f>
        <v/>
      </c>
      <c r="AE335" t="str">
        <f t="shared" si="33"/>
        <v/>
      </c>
      <c r="AF335" t="str">
        <f>IF('Application Form'!V346="", "", 'Application Form'!V346)</f>
        <v/>
      </c>
    </row>
    <row r="336" spans="17:32" x14ac:dyDescent="0.3">
      <c r="Q336" t="str">
        <f>IF('Application Form'!O347="", "", 'Application Form'!O347)</f>
        <v/>
      </c>
      <c r="S336" t="str">
        <f t="shared" si="30"/>
        <v/>
      </c>
      <c r="T336" t="str">
        <f>IF('Application Form'!P347="", "", 'Application Form'!P347)</f>
        <v/>
      </c>
      <c r="U336" t="str">
        <f>IF('Application Form'!Q347="", "", 'Application Form'!Q347)</f>
        <v/>
      </c>
      <c r="W336" t="str">
        <f t="shared" si="31"/>
        <v/>
      </c>
      <c r="X336" t="str">
        <f>IF('Application Form'!R347="", "", 'Application Form'!R347)</f>
        <v/>
      </c>
    </row>
    <row r="337" spans="17:31" x14ac:dyDescent="0.3">
      <c r="Q337" t="str">
        <f>IF('Application Form'!O348="", "", 'Application Form'!O348)</f>
        <v/>
      </c>
      <c r="S337" t="str">
        <f t="shared" si="30"/>
        <v/>
      </c>
      <c r="T337" t="str">
        <f>IF('Application Form'!P348="", "", 'Application Form'!P348)</f>
        <v/>
      </c>
      <c r="U337" t="str">
        <f>IF('Application Form'!Q348="", "", 'Application Form'!Q348)</f>
        <v/>
      </c>
      <c r="W337" t="str">
        <f t="shared" si="31"/>
        <v/>
      </c>
      <c r="X337" t="str">
        <f>IF('Application Form'!R348="", "", 'Application Form'!R348)</f>
        <v/>
      </c>
      <c r="AA337" t="str">
        <f t="shared" ref="AA337:AA343" si="34">IF(AB337="", "", IF(LEFT(AB337,1)="G", "SNP", "MS"))</f>
        <v/>
      </c>
    </row>
    <row r="338" spans="17:31" x14ac:dyDescent="0.3">
      <c r="AA338" t="str">
        <f t="shared" si="34"/>
        <v/>
      </c>
    </row>
    <row r="339" spans="17:31" x14ac:dyDescent="0.3">
      <c r="AA339" t="str">
        <f t="shared" si="34"/>
        <v/>
      </c>
    </row>
    <row r="340" spans="17:31" x14ac:dyDescent="0.3">
      <c r="AA340" t="str">
        <f t="shared" si="34"/>
        <v/>
      </c>
      <c r="AE340" t="str">
        <f t="shared" ref="AE340:AE343" si="35">IF(AF340="", "", IF(LEFT(AF340,1)="G", "SNP", "MS"))</f>
        <v/>
      </c>
    </row>
    <row r="341" spans="17:31" x14ac:dyDescent="0.3">
      <c r="AA341" t="str">
        <f t="shared" si="34"/>
        <v/>
      </c>
      <c r="AE341" t="str">
        <f t="shared" si="35"/>
        <v/>
      </c>
    </row>
    <row r="342" spans="17:31" x14ac:dyDescent="0.3">
      <c r="AA342" t="str">
        <f t="shared" si="34"/>
        <v/>
      </c>
      <c r="AE342" t="str">
        <f t="shared" si="35"/>
        <v/>
      </c>
    </row>
    <row r="343" spans="17:31" x14ac:dyDescent="0.3">
      <c r="AA343" t="str">
        <f t="shared" si="34"/>
        <v/>
      </c>
      <c r="AE343" t="str">
        <f t="shared" si="35"/>
        <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5df30b-19b7-4c0f-b0e3-0bc23f87bf99" xsi:nil="true"/>
    <lcf76f155ced4ddcb4097134ff3c332f xmlns="76d385bb-4509-458a-a34f-7edc9d5084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A70D786B915488CC238D6A03D70F8" ma:contentTypeVersion="13" ma:contentTypeDescription="Create a new document." ma:contentTypeScope="" ma:versionID="577b929886507378d21f29bc819280e0">
  <xsd:schema xmlns:xsd="http://www.w3.org/2001/XMLSchema" xmlns:xs="http://www.w3.org/2001/XMLSchema" xmlns:p="http://schemas.microsoft.com/office/2006/metadata/properties" xmlns:ns2="76d385bb-4509-458a-a34f-7edc9d508469" xmlns:ns3="f55df30b-19b7-4c0f-b0e3-0bc23f87bf99" targetNamespace="http://schemas.microsoft.com/office/2006/metadata/properties" ma:root="true" ma:fieldsID="f5b4d093bd4b432359538678e63a0865" ns2:_="" ns3:_="">
    <xsd:import namespace="76d385bb-4509-458a-a34f-7edc9d508469"/>
    <xsd:import namespace="f55df30b-19b7-4c0f-b0e3-0bc23f87bf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5bb-4509-458a-a34f-7edc9d508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5b678a-a212-4a07-bb51-6274b25e2ad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5df30b-19b7-4c0f-b0e3-0bc23f87bf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a1c700-46a8-4b41-bc85-b9d640ffcd3b}" ma:internalName="TaxCatchAll" ma:showField="CatchAllData" ma:web="f55df30b-19b7-4c0f-b0e3-0bc23f8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7DEB7-A251-41A1-8E09-35665EFC04CE}">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833f9c24-6740-4fb0-b461-467c004f886f"/>
    <ds:schemaRef ds:uri="http://schemas.openxmlformats.org/package/2006/metadata/core-properties"/>
    <ds:schemaRef ds:uri="bb78ddb8-b5a3-431b-92ca-099d2545e607"/>
    <ds:schemaRef ds:uri="http://schemas.microsoft.com/office/2006/metadata/properties"/>
    <ds:schemaRef ds:uri="cc82df8d-2d27-4de2-ac44-dd8e6e7de989"/>
    <ds:schemaRef ds:uri="06dcf0a0-369d-4177-a842-494fdaaee108"/>
    <ds:schemaRef ds:uri="f55df30b-19b7-4c0f-b0e3-0bc23f87bf99"/>
    <ds:schemaRef ds:uri="76d385bb-4509-458a-a34f-7edc9d508469"/>
  </ds:schemaRefs>
</ds:datastoreItem>
</file>

<file path=customXml/itemProps2.xml><?xml version="1.0" encoding="utf-8"?>
<ds:datastoreItem xmlns:ds="http://schemas.openxmlformats.org/officeDocument/2006/customXml" ds:itemID="{385B12DC-45F8-4A34-9FB2-5C608D3B9D5B}">
  <ds:schemaRefs>
    <ds:schemaRef ds:uri="http://schemas.microsoft.com/sharepoint/v3/contenttype/forms"/>
  </ds:schemaRefs>
</ds:datastoreItem>
</file>

<file path=customXml/itemProps3.xml><?xml version="1.0" encoding="utf-8"?>
<ds:datastoreItem xmlns:ds="http://schemas.openxmlformats.org/officeDocument/2006/customXml" ds:itemID="{E293F235-2181-41FB-86AD-48627C460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385bb-4509-458a-a34f-7edc9d508469"/>
    <ds:schemaRef ds:uri="f55df30b-19b7-4c0f-b0e3-0bc23f87b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 &amp; T&amp;Cs READ FIRST</vt:lpstr>
      <vt:lpstr>Application Form</vt:lpstr>
      <vt:lpstr>WBYS Internal Use Only</vt:lpstr>
      <vt:lpstr>Commercial_Testing</vt:lpstr>
      <vt:lpstr>Genotype_85K_and_Parentage</vt:lpstr>
      <vt:lpstr>NoProfileCodes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Tamarah Luxton</dc:creator>
  <cp:keywords/>
  <dc:description/>
  <cp:lastModifiedBy>Murray Grey Beef Cattle Society</cp:lastModifiedBy>
  <cp:revision/>
  <dcterms:created xsi:type="dcterms:W3CDTF">2025-08-21T04:57:03Z</dcterms:created>
  <dcterms:modified xsi:type="dcterms:W3CDTF">2026-03-11T00:13:53Z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0x010100CEEA70D786B915488CC238D6A03D70F8</vt:lpwstr>
  </property>
  <property fmtid="{D5CDD505-2E9C-101B-9397-08002B2CF9AE}" pid="3" name="MediaServiceImageTags">
    <vt:lpwstr/>
  </property>
</Properties>
</file>